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/>
  </bookViews>
  <sheets>
    <sheet name="26,09" sheetId="1" r:id="rId1"/>
    <sheet name="26,09б" sheetId="2" r:id="rId2"/>
    <sheet name="27,09" sheetId="3" r:id="rId3"/>
    <sheet name="27,09б" sheetId="4" r:id="rId4"/>
    <sheet name="28,09" sheetId="5" r:id="rId5"/>
    <sheet name="28,09б" sheetId="6" r:id="rId6"/>
    <sheet name="29,09" sheetId="7" r:id="rId7"/>
    <sheet name="29,09б" sheetId="8" r:id="rId8"/>
    <sheet name="30,09" sheetId="9" r:id="rId9"/>
    <sheet name="30,09б" sheetId="10" r:id="rId10"/>
  </sheets>
  <definedNames>
    <definedName name="_xlnm.Print_Area" localSheetId="0">'26,09'!$A$1:$N$40</definedName>
  </definedName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8" i="4"/>
  <c r="L28"/>
  <c r="K28"/>
  <c r="J28"/>
  <c r="I28"/>
  <c r="N18"/>
  <c r="N32" s="1"/>
  <c r="L18"/>
  <c r="L32" s="1"/>
  <c r="K18"/>
  <c r="K32" s="1"/>
  <c r="J18"/>
  <c r="J32" s="1"/>
  <c r="I18"/>
  <c r="I32" s="1"/>
  <c r="N28" i="3"/>
  <c r="L28"/>
  <c r="K28"/>
  <c r="J28"/>
  <c r="I28"/>
  <c r="N18"/>
  <c r="N32" s="1"/>
  <c r="L18"/>
  <c r="L32" s="1"/>
  <c r="K18"/>
  <c r="K32" s="1"/>
  <c r="J18"/>
  <c r="J32" s="1"/>
  <c r="I18"/>
  <c r="I32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<sst xmlns="http://schemas.openxmlformats.org/spreadsheetml/2006/main" count="715" uniqueCount="155">
  <si>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</si>
  <si>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</si>
  <si>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</si>
  <si>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</si>
  <si>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    26 сентября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</si>
  <si>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</si>
  <si>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</si>
  <si>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</si>
  <si>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</si>
  <si>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</si>
  <si>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</si>
  <si>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</si>
  <si>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</si>
  <si>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</si>
  <si>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</si>
  <si>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</si>
  <si>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</si>
  <si>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705-1996</t>
  </si>
  <si>
    <t>Гренка с сыром</t>
  </si>
  <si>
    <t>1/70</t>
  </si>
  <si>
    <t>гор.блюдо</t>
  </si>
  <si>
    <t>257-96</t>
  </si>
  <si>
    <t>Каша пшенная вязкая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</si>
  <si>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</si>
  <si>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</si>
  <si>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</si>
  <si>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</si>
  <si>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</si>
  <si>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</si>
  <si>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</si>
  <si>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Фрукты</t>
  </si>
  <si>
    <t>Яблоко</t>
  </si>
  <si>
    <t>ИТОГО :</t>
  </si>
  <si>
    <t>ОБЕД</t>
  </si>
  <si>
    <t>закуска</t>
  </si>
  <si>
    <t>1 блюдо</t>
  </si>
  <si>
    <t>135-96</t>
  </si>
  <si>
    <t>Суп из овощей с гов.тушенкой и сметаной</t>
  </si>
  <si>
    <t>22/250/10</t>
  </si>
  <si>
    <t>2 блюдо</t>
  </si>
  <si>
    <t>225-2015</t>
  </si>
  <si>
    <t>Печень по-строгановски</t>
  </si>
  <si>
    <t>1/100/50</t>
  </si>
  <si>
    <t>469-96</t>
  </si>
  <si>
    <t>Макароны отварные</t>
  </si>
  <si>
    <t>1/180</t>
  </si>
  <si>
    <t>627-96</t>
  </si>
  <si>
    <t>Чай с сахаром</t>
  </si>
  <si>
    <t>хлеб</t>
  </si>
  <si>
    <t>Ржаной</t>
  </si>
  <si>
    <t>1/60</t>
  </si>
  <si>
    <t>выпечка</t>
  </si>
  <si>
    <t>ттк-14-96</t>
  </si>
  <si>
    <t>Булочка бутербродная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</si>
  <si>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</si>
  <si>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</si>
  <si>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</si>
  <si>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</si>
  <si>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</si>
  <si>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</si>
  <si>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</si>
  <si>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</si>
  <si>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</si>
  <si>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</si>
  <si>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Хлеб</t>
  </si>
  <si>
    <t>салат</t>
  </si>
  <si>
    <t>вторник                                                   27 сентября 2022г</t>
  </si>
  <si>
    <t>Зеленый конс горошек</t>
  </si>
  <si>
    <t>1/16</t>
  </si>
  <si>
    <t>609-2011</t>
  </si>
  <si>
    <t>Биточки особые</t>
  </si>
  <si>
    <t>274-96</t>
  </si>
  <si>
    <t>Макароны с сыром</t>
  </si>
  <si>
    <t>1/180/15</t>
  </si>
  <si>
    <t>637-96</t>
  </si>
  <si>
    <t>Кофейный напиток на молоке</t>
  </si>
  <si>
    <t>пшеничный</t>
  </si>
  <si>
    <t>1/52</t>
  </si>
  <si>
    <t>61-2015</t>
  </si>
  <si>
    <t>Салат из моркови с курагой и яблоком</t>
  </si>
  <si>
    <t>139-96</t>
  </si>
  <si>
    <t>Суп картофельный с мак.изд.с фрикадельками</t>
  </si>
  <si>
    <t>1/250/17,5</t>
  </si>
  <si>
    <t>507-96</t>
  </si>
  <si>
    <t>Рыба тушеная с овощами(минтай)</t>
  </si>
  <si>
    <t>75/65</t>
  </si>
  <si>
    <t>465-96</t>
  </si>
  <si>
    <t>Рис отварной</t>
  </si>
  <si>
    <t>588-96</t>
  </si>
  <si>
    <t>Компот из сухофруктов+С</t>
  </si>
  <si>
    <t>ржаной</t>
  </si>
  <si>
    <t>1/59</t>
  </si>
  <si>
    <t>фрукт</t>
  </si>
  <si>
    <t>яблоко</t>
  </si>
  <si>
    <t>1/180/18</t>
  </si>
  <si>
    <t>1/30</t>
  </si>
  <si>
    <t>среда                                                   28 сентября 2022г</t>
  </si>
  <si>
    <t>Масло сливочное</t>
  </si>
  <si>
    <t>1/10</t>
  </si>
  <si>
    <t>Сыр</t>
  </si>
  <si>
    <t>1/25</t>
  </si>
  <si>
    <t>286-96</t>
  </si>
  <si>
    <t xml:space="preserve">Омлет натуральный </t>
  </si>
  <si>
    <t>Зеленый конс.горошек</t>
  </si>
  <si>
    <t>1/50</t>
  </si>
  <si>
    <t>батон</t>
  </si>
  <si>
    <t>1/65</t>
  </si>
  <si>
    <t>апельсин</t>
  </si>
  <si>
    <t>53-96</t>
  </si>
  <si>
    <t xml:space="preserve">Винегрет </t>
  </si>
  <si>
    <t>218-2007</t>
  </si>
  <si>
    <t>Суп с крупой рис и грудкой куриной</t>
  </si>
  <si>
    <t>23/250</t>
  </si>
  <si>
    <t>420-96</t>
  </si>
  <si>
    <t>Рулет с луком и яйцом(грудка кур)</t>
  </si>
  <si>
    <t>1/106,5</t>
  </si>
  <si>
    <t>215-96</t>
  </si>
  <si>
    <t>Рагу из овощей</t>
  </si>
  <si>
    <t>585-96</t>
  </si>
  <si>
    <t>Компот из св.яблок+С</t>
  </si>
  <si>
    <t>Ватрушка с творогом</t>
  </si>
  <si>
    <t>1/75</t>
  </si>
  <si>
    <t>1,шт</t>
  </si>
  <si>
    <t>четверг                                                   29 сентября 2022г</t>
  </si>
  <si>
    <t>297-3-96</t>
  </si>
  <si>
    <t>Запеканка творожная со сгущеным молоком</t>
  </si>
  <si>
    <t>1/150/20</t>
  </si>
  <si>
    <t>Сок с трубочкой</t>
  </si>
  <si>
    <t>Яйцо отварное</t>
  </si>
  <si>
    <t>138-96</t>
  </si>
  <si>
    <t>Суп гороховый с гов.тушенкой</t>
  </si>
  <si>
    <t>1/25/250</t>
  </si>
  <si>
    <t>595-2007</t>
  </si>
  <si>
    <t>Рагу из свинины</t>
  </si>
  <si>
    <t>1/250</t>
  </si>
  <si>
    <t>Компот "Лесные ягоды"</t>
  </si>
  <si>
    <t>1/64</t>
  </si>
  <si>
    <t>265-96</t>
  </si>
  <si>
    <t>Запеканка творожная со сг.молоком</t>
  </si>
  <si>
    <t>1/200/20</t>
  </si>
  <si>
    <t>пятница                                                   30 сентября 2022г</t>
  </si>
  <si>
    <t>1/15</t>
  </si>
  <si>
    <t>355-2004</t>
  </si>
  <si>
    <t>Лапша молочная с маслом</t>
  </si>
  <si>
    <t>снежок</t>
  </si>
  <si>
    <t>75-96</t>
  </si>
  <si>
    <t>Икра свекольная</t>
  </si>
  <si>
    <t>201-2007</t>
  </si>
  <si>
    <t>Суп крестьянский с грудкой куриной</t>
  </si>
  <si>
    <t>460-96</t>
  </si>
  <si>
    <t>Котлета куриная(грудка кур)</t>
  </si>
  <si>
    <t>472-96</t>
  </si>
  <si>
    <t>Пюре картофельное</t>
  </si>
  <si>
    <t>867-3-07</t>
  </si>
  <si>
    <t>Компот из кураги+С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</si>
</sst>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8" fillId="0" borderId="8" xfId="0" applyFont="1" applyBorder="1"/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8" fillId="2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0" fontId="19" fillId="2" borderId="33" xfId="0" applyFont="1" applyFill="1" applyBorder="1"/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/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7" fillId="2" borderId="45" xfId="0" applyFont="1" applyFill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49" fontId="15" fillId="2" borderId="2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22" fillId="0" borderId="28" xfId="0" applyFont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2" fontId="18" fillId="0" borderId="49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2" fontId="18" fillId="2" borderId="23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2" fontId="15" fillId="0" borderId="43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tabSelected="1" view="pageBreakPreview" zoomScale="75" zoomScaleNormal="75" zoomScaleSheetLayoutView="75" workbookViewId="0">
      <selection activeCell="AF2" sqref="AF2"/>
    </sheetView>
  </sheetViews>
  <sheetFormatPr defaultRowHeight="12.75"/>
  <cols>
    <col min="1" max="1" width="10" customWidth="1"/>
    <col min="2" max="2" width="16.140625" customWidth="1"/>
    <col min="3" max="3" width="8.2851562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6.570312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4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 t="s">
        <v>17</v>
      </c>
      <c r="D11" s="142" t="s">
        <v>18</v>
      </c>
      <c r="E11" s="142"/>
      <c r="F11" s="142"/>
      <c r="G11" s="142"/>
      <c r="H11" s="15" t="s">
        <v>19</v>
      </c>
      <c r="I11" s="16">
        <v>21.03</v>
      </c>
      <c r="J11" s="16">
        <v>260.10000000000002</v>
      </c>
      <c r="K11" s="16">
        <v>8.1</v>
      </c>
      <c r="L11" s="122">
        <v>35.799999999999997</v>
      </c>
      <c r="M11" s="122"/>
      <c r="N11" s="170">
        <v>9.1</v>
      </c>
      <c r="O11" s="171"/>
    </row>
    <row r="12" spans="1:58" ht="49.5" customHeight="1">
      <c r="A12" s="135"/>
      <c r="B12" s="17" t="s">
        <v>20</v>
      </c>
      <c r="C12" s="14" t="s">
        <v>21</v>
      </c>
      <c r="D12" s="172" t="s">
        <v>22</v>
      </c>
      <c r="E12" s="173"/>
      <c r="F12" s="173"/>
      <c r="G12" s="174"/>
      <c r="H12" s="15" t="s">
        <v>23</v>
      </c>
      <c r="I12" s="16">
        <v>13.87</v>
      </c>
      <c r="J12" s="18">
        <v>473.2</v>
      </c>
      <c r="K12" s="16">
        <v>11.4</v>
      </c>
      <c r="L12" s="175">
        <v>19.8</v>
      </c>
      <c r="M12" s="175"/>
      <c r="N12" s="122">
        <v>64.599999999999994</v>
      </c>
      <c r="O12" s="123"/>
    </row>
    <row r="13" spans="1:58" ht="39.950000000000003" customHeight="1">
      <c r="A13" s="135"/>
      <c r="B13" s="17" t="s">
        <v>24</v>
      </c>
      <c r="C13" s="19"/>
      <c r="D13" s="142"/>
      <c r="E13" s="142"/>
      <c r="F13" s="142"/>
      <c r="G13" s="142"/>
      <c r="H13" s="15"/>
      <c r="I13" s="16"/>
      <c r="J13" s="18"/>
      <c r="K13" s="18"/>
      <c r="L13" s="20"/>
      <c r="M13" s="20"/>
      <c r="N13" s="151"/>
      <c r="O13" s="152"/>
    </row>
    <row r="14" spans="1:58" ht="39.950000000000003" customHeight="1">
      <c r="A14" s="135"/>
      <c r="B14" s="21" t="s">
        <v>25</v>
      </c>
      <c r="C14" s="22">
        <v>642.96</v>
      </c>
      <c r="D14" s="153" t="s">
        <v>26</v>
      </c>
      <c r="E14" s="154"/>
      <c r="F14" s="154"/>
      <c r="G14" s="155"/>
      <c r="H14" s="23" t="s">
        <v>27</v>
      </c>
      <c r="I14" s="24">
        <v>9.5299999999999994</v>
      </c>
      <c r="J14" s="25">
        <v>106.95</v>
      </c>
      <c r="K14" s="25">
        <v>2.84</v>
      </c>
      <c r="L14" s="26"/>
      <c r="M14" s="26">
        <v>2.2000000000000002</v>
      </c>
      <c r="N14" s="156">
        <v>19.350000000000001</v>
      </c>
      <c r="O14" s="157"/>
    </row>
    <row r="15" spans="1:58" ht="39.950000000000003" customHeight="1">
      <c r="A15" s="135"/>
      <c r="B15" s="27"/>
      <c r="C15" s="28"/>
      <c r="D15" s="158" t="s">
        <v>28</v>
      </c>
      <c r="E15" s="159"/>
      <c r="F15" s="159"/>
      <c r="G15" s="29"/>
      <c r="H15" s="30" t="s">
        <v>29</v>
      </c>
      <c r="I15" s="31">
        <v>25.22</v>
      </c>
      <c r="J15" s="25">
        <v>112</v>
      </c>
      <c r="K15" s="25">
        <v>12</v>
      </c>
      <c r="L15" s="26"/>
      <c r="M15" s="26">
        <v>23</v>
      </c>
      <c r="N15" s="26">
        <v>4.5</v>
      </c>
      <c r="O15" s="32"/>
    </row>
    <row r="16" spans="1:58" ht="39.950000000000003" customHeight="1">
      <c r="A16" s="135"/>
      <c r="B16" s="21"/>
      <c r="C16" s="33"/>
      <c r="D16" s="127"/>
      <c r="E16" s="127"/>
      <c r="F16" s="127"/>
      <c r="G16" s="127"/>
      <c r="H16" s="34"/>
      <c r="I16" s="35"/>
      <c r="J16" s="24"/>
      <c r="K16" s="24"/>
      <c r="L16" s="143"/>
      <c r="M16" s="143"/>
      <c r="N16" s="143"/>
      <c r="O16" s="144"/>
    </row>
    <row r="17" spans="1:15" ht="39.950000000000003" customHeight="1" thickBot="1">
      <c r="A17" s="169"/>
      <c r="B17" s="36" t="s">
        <v>30</v>
      </c>
      <c r="C17" s="37"/>
      <c r="D17" s="145" t="s">
        <v>31</v>
      </c>
      <c r="E17" s="145"/>
      <c r="F17" s="145"/>
      <c r="G17" s="145"/>
      <c r="H17" s="38" t="s">
        <v>29</v>
      </c>
      <c r="I17" s="39">
        <v>20.22</v>
      </c>
      <c r="J17" s="40">
        <v>45</v>
      </c>
      <c r="K17" s="40">
        <v>32</v>
      </c>
      <c r="L17" s="41"/>
      <c r="M17" s="41">
        <v>0</v>
      </c>
      <c r="N17" s="146">
        <v>12</v>
      </c>
      <c r="O17" s="147"/>
    </row>
    <row r="18" spans="1:15" ht="39.950000000000003" customHeight="1" thickBot="1">
      <c r="A18" s="42"/>
      <c r="B18" s="43"/>
      <c r="C18" s="43"/>
      <c r="D18" s="148" t="s">
        <v>32</v>
      </c>
      <c r="E18" s="148"/>
      <c r="F18" s="148"/>
      <c r="G18" s="148"/>
      <c r="H18" s="44"/>
      <c r="I18" s="45">
        <f>SUM(I11:I17)</f>
        <v>89.87</v>
      </c>
      <c r="J18" s="45">
        <f>SUM(J11:J17)</f>
        <v>997.25</v>
      </c>
      <c r="K18" s="45">
        <f>SUM(K10:K17)</f>
        <v>66.34</v>
      </c>
      <c r="L18" s="149">
        <f>SUM(L10:M17)</f>
        <v>80.8</v>
      </c>
      <c r="M18" s="149"/>
      <c r="N18" s="149">
        <f>SUM(N10:O17)</f>
        <v>109.54999999999998</v>
      </c>
      <c r="O18" s="150"/>
    </row>
    <row r="19" spans="1:15" ht="29.25" hidden="1" customHeight="1" thickBo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ht="39.950000000000003" customHeight="1">
      <c r="A20" s="134" t="s">
        <v>33</v>
      </c>
      <c r="B20" s="46" t="s">
        <v>34</v>
      </c>
      <c r="C20" s="47"/>
      <c r="D20" s="137"/>
      <c r="E20" s="138"/>
      <c r="F20" s="138"/>
      <c r="G20" s="139"/>
      <c r="H20" s="48"/>
      <c r="I20" s="49"/>
      <c r="J20" s="50"/>
      <c r="K20" s="50"/>
      <c r="L20" s="51"/>
      <c r="M20" s="51"/>
      <c r="N20" s="140"/>
      <c r="O20" s="141"/>
    </row>
    <row r="21" spans="1:15" ht="58.5" customHeight="1">
      <c r="A21" s="135"/>
      <c r="B21" s="52" t="s">
        <v>35</v>
      </c>
      <c r="C21" s="19" t="s">
        <v>36</v>
      </c>
      <c r="D21" s="142" t="s">
        <v>37</v>
      </c>
      <c r="E21" s="142"/>
      <c r="F21" s="142"/>
      <c r="G21" s="142"/>
      <c r="H21" s="15" t="s">
        <v>38</v>
      </c>
      <c r="I21" s="18">
        <v>22.22</v>
      </c>
      <c r="J21" s="16">
        <v>149.1</v>
      </c>
      <c r="K21" s="16">
        <v>7.5</v>
      </c>
      <c r="L21" s="122">
        <v>8.3000000000000007</v>
      </c>
      <c r="M21" s="122"/>
      <c r="N21" s="122">
        <v>10.5</v>
      </c>
      <c r="O21" s="123"/>
    </row>
    <row r="22" spans="1:15" ht="39.950000000000003" customHeight="1">
      <c r="A22" s="135"/>
      <c r="B22" s="17" t="s">
        <v>39</v>
      </c>
      <c r="C22" s="19" t="s">
        <v>40</v>
      </c>
      <c r="D22" s="142" t="s">
        <v>41</v>
      </c>
      <c r="E22" s="142"/>
      <c r="F22" s="142"/>
      <c r="G22" s="142"/>
      <c r="H22" s="15" t="s">
        <v>42</v>
      </c>
      <c r="I22" s="18">
        <v>53.9</v>
      </c>
      <c r="J22" s="16">
        <v>261</v>
      </c>
      <c r="K22" s="16">
        <v>15.9</v>
      </c>
      <c r="L22" s="122">
        <v>14.4</v>
      </c>
      <c r="M22" s="122"/>
      <c r="N22" s="122">
        <v>16</v>
      </c>
      <c r="O22" s="123"/>
    </row>
    <row r="23" spans="1:15" ht="39.950000000000003" customHeight="1">
      <c r="A23" s="135"/>
      <c r="B23" s="17" t="s">
        <v>24</v>
      </c>
      <c r="C23" s="19" t="s">
        <v>43</v>
      </c>
      <c r="D23" s="127" t="s">
        <v>44</v>
      </c>
      <c r="E23" s="127"/>
      <c r="F23" s="127"/>
      <c r="G23" s="127"/>
      <c r="H23" s="15" t="s">
        <v>45</v>
      </c>
      <c r="I23" s="16">
        <v>9.09</v>
      </c>
      <c r="J23" s="24">
        <v>212</v>
      </c>
      <c r="K23" s="16">
        <v>6.3</v>
      </c>
      <c r="L23" s="53"/>
      <c r="M23" s="53">
        <v>5.4</v>
      </c>
      <c r="N23" s="122">
        <v>33.799999999999997</v>
      </c>
      <c r="O23" s="123"/>
    </row>
    <row r="24" spans="1:15" ht="39.950000000000003" customHeight="1">
      <c r="A24" s="135"/>
      <c r="B24" s="54" t="s">
        <v>25</v>
      </c>
      <c r="C24" s="19" t="s">
        <v>46</v>
      </c>
      <c r="D24" s="127" t="s">
        <v>47</v>
      </c>
      <c r="E24" s="127"/>
      <c r="F24" s="127"/>
      <c r="G24" s="127"/>
      <c r="H24" s="15" t="s">
        <v>27</v>
      </c>
      <c r="I24" s="18">
        <v>2.2200000000000002</v>
      </c>
      <c r="J24" s="16">
        <v>57</v>
      </c>
      <c r="K24" s="16">
        <v>0.2</v>
      </c>
      <c r="L24" s="122">
        <v>0</v>
      </c>
      <c r="M24" s="122"/>
      <c r="N24" s="122">
        <v>12</v>
      </c>
      <c r="O24" s="123"/>
    </row>
    <row r="25" spans="1:15" ht="39.950000000000003" customHeight="1">
      <c r="A25" s="135"/>
      <c r="B25" s="54"/>
      <c r="C25" s="19"/>
      <c r="D25" s="128"/>
      <c r="E25" s="129"/>
      <c r="F25" s="130"/>
      <c r="G25" s="55"/>
      <c r="H25" s="15"/>
      <c r="I25" s="18"/>
      <c r="J25" s="16"/>
      <c r="K25" s="16"/>
      <c r="L25" s="56"/>
      <c r="M25" s="56"/>
      <c r="N25" s="56"/>
      <c r="O25" s="57"/>
    </row>
    <row r="26" spans="1:15" ht="39.950000000000003" customHeight="1">
      <c r="A26" s="135"/>
      <c r="B26" s="54" t="s">
        <v>48</v>
      </c>
      <c r="C26" s="19"/>
      <c r="D26" s="118" t="s">
        <v>49</v>
      </c>
      <c r="E26" s="119"/>
      <c r="F26" s="120"/>
      <c r="G26" s="55"/>
      <c r="H26" s="15" t="s">
        <v>50</v>
      </c>
      <c r="I26" s="18">
        <v>3.6</v>
      </c>
      <c r="J26" s="16">
        <v>114</v>
      </c>
      <c r="K26" s="16">
        <v>3.8</v>
      </c>
      <c r="L26" s="56"/>
      <c r="M26" s="56">
        <v>0.6</v>
      </c>
      <c r="N26" s="56">
        <v>24</v>
      </c>
      <c r="O26" s="57"/>
    </row>
    <row r="27" spans="1:15" ht="39.950000000000003" customHeight="1">
      <c r="A27" s="136"/>
      <c r="B27" s="58" t="s">
        <v>51</v>
      </c>
      <c r="C27" s="59" t="s">
        <v>52</v>
      </c>
      <c r="D27" s="121" t="s">
        <v>53</v>
      </c>
      <c r="E27" s="121"/>
      <c r="F27" s="121"/>
      <c r="G27" s="121"/>
      <c r="H27" s="60" t="s">
        <v>54</v>
      </c>
      <c r="I27" s="18">
        <v>8.9700000000000006</v>
      </c>
      <c r="J27" s="16">
        <v>367.5</v>
      </c>
      <c r="K27" s="16">
        <v>8.3000000000000007</v>
      </c>
      <c r="L27" s="122">
        <v>7.7</v>
      </c>
      <c r="M27" s="122"/>
      <c r="N27" s="122">
        <v>66.400000000000006</v>
      </c>
      <c r="O27" s="123"/>
    </row>
    <row r="28" spans="1:15" ht="37.5" customHeight="1" thickBot="1">
      <c r="A28" s="61"/>
      <c r="B28" s="62"/>
      <c r="C28" s="62"/>
      <c r="D28" s="124" t="s">
        <v>32</v>
      </c>
      <c r="E28" s="124"/>
      <c r="F28" s="124"/>
      <c r="G28" s="124"/>
      <c r="H28" s="63"/>
      <c r="I28" s="64">
        <f>SUM(I20:I27)</f>
        <v>100</v>
      </c>
      <c r="J28" s="64">
        <f>SUM(J20:J27)</f>
        <v>1160.5999999999999</v>
      </c>
      <c r="K28" s="64">
        <f>SUM(K20:K27)</f>
        <v>42</v>
      </c>
      <c r="L28" s="125">
        <f>SUM(L20:M27)</f>
        <v>36.400000000000006</v>
      </c>
      <c r="M28" s="125"/>
      <c r="N28" s="125">
        <f>SUM(N20:O27)</f>
        <v>162.69999999999999</v>
      </c>
      <c r="O28" s="126"/>
    </row>
    <row r="29" spans="1:15" ht="39.75" hidden="1" customHeight="1" thickBot="1">
      <c r="A29" s="108"/>
      <c r="B29" s="109"/>
      <c r="C29" s="109"/>
      <c r="D29" s="109"/>
      <c r="E29" s="109"/>
      <c r="F29" s="109"/>
      <c r="G29" s="109"/>
      <c r="H29" s="65"/>
      <c r="I29" s="65"/>
      <c r="J29" s="65"/>
      <c r="K29" s="65"/>
      <c r="L29" s="65"/>
      <c r="M29" s="65"/>
      <c r="N29" s="109"/>
      <c r="O29" s="110"/>
    </row>
    <row r="30" spans="1:15" ht="39.75" hidden="1" customHeight="1" thickBot="1">
      <c r="A30" s="66"/>
      <c r="B30" s="67"/>
      <c r="C30" s="67"/>
      <c r="D30" s="111"/>
      <c r="E30" s="111"/>
      <c r="F30" s="111"/>
      <c r="G30" s="111"/>
      <c r="H30" s="68"/>
      <c r="I30" s="69"/>
      <c r="J30" s="70"/>
      <c r="K30" s="70"/>
      <c r="L30" s="112"/>
      <c r="M30" s="113"/>
      <c r="N30" s="113"/>
      <c r="O30" s="114"/>
    </row>
    <row r="31" spans="1:15" ht="39.75" hidden="1" customHeight="1">
      <c r="A31" s="71"/>
      <c r="B31" s="72"/>
      <c r="C31" s="72"/>
      <c r="D31" s="115"/>
      <c r="E31" s="115"/>
      <c r="F31" s="115"/>
      <c r="G31" s="115"/>
      <c r="H31" s="73"/>
      <c r="I31" s="74"/>
      <c r="J31" s="75"/>
      <c r="K31" s="75"/>
      <c r="L31" s="116"/>
      <c r="M31" s="116"/>
      <c r="N31" s="116"/>
      <c r="O31" s="117"/>
    </row>
    <row r="32" spans="1:15" ht="39.950000000000003" customHeight="1" thickBot="1">
      <c r="A32" s="76"/>
      <c r="B32" s="77"/>
      <c r="C32" s="77"/>
      <c r="D32" s="102" t="s">
        <v>55</v>
      </c>
      <c r="E32" s="103"/>
      <c r="F32" s="103"/>
      <c r="G32" s="78"/>
      <c r="H32" s="79"/>
      <c r="I32" s="80">
        <f>I18+I28+I31</f>
        <v>189.87</v>
      </c>
      <c r="J32" s="81">
        <f>J18+J28</f>
        <v>2157.85</v>
      </c>
      <c r="K32" s="81">
        <f>SUM(K18+K28)</f>
        <v>108.34</v>
      </c>
      <c r="L32" s="104">
        <f>L18+L28</f>
        <v>117.2</v>
      </c>
      <c r="M32" s="105"/>
      <c r="N32" s="106">
        <f>N18+N28</f>
        <v>272.25</v>
      </c>
      <c r="O32" s="107"/>
    </row>
    <row r="33" spans="1:17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3"/>
      <c r="L33" s="3"/>
      <c r="M33" s="3"/>
      <c r="N33" s="3"/>
      <c r="O33" s="3"/>
      <c r="P33" s="3"/>
      <c r="Q33" s="3"/>
    </row>
    <row r="34" spans="1:17" ht="33" customHeight="1">
      <c r="A34" s="100" t="s">
        <v>56</v>
      </c>
      <c r="B34" s="100"/>
      <c r="C34" s="83" t="s">
        <v>57</v>
      </c>
      <c r="D34" s="83"/>
      <c r="E34" s="83"/>
      <c r="F34" s="83"/>
      <c r="G34" s="83"/>
      <c r="H34" s="101" t="s">
        <v>58</v>
      </c>
      <c r="I34" s="101"/>
      <c r="J34" s="101"/>
      <c r="K34" s="83"/>
      <c r="L34" s="83"/>
      <c r="M34" s="83"/>
      <c r="N34" s="83"/>
      <c r="O34" s="3"/>
      <c r="P34" s="3"/>
      <c r="Q34" s="3"/>
    </row>
    <row r="35" spans="1:17" ht="18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3"/>
      <c r="P35" s="3"/>
      <c r="Q35" s="3"/>
    </row>
    <row r="36" spans="1:17" ht="22.5" customHeight="1">
      <c r="A36" s="100" t="s">
        <v>59</v>
      </c>
      <c r="B36" s="100"/>
      <c r="C36" s="101" t="s">
        <v>57</v>
      </c>
      <c r="D36" s="101"/>
      <c r="E36" s="101"/>
      <c r="F36" s="101"/>
      <c r="G36" s="82"/>
      <c r="H36" s="101" t="s">
        <v>60</v>
      </c>
      <c r="I36" s="101"/>
      <c r="J36" s="101"/>
      <c r="K36" s="3"/>
      <c r="L36" s="84"/>
      <c r="M36" s="3"/>
      <c r="N36" s="3"/>
      <c r="O36" s="3"/>
      <c r="P36" s="3"/>
      <c r="Q36" s="3"/>
    </row>
    <row r="37" spans="1:17" ht="18">
      <c r="A37" s="82"/>
      <c r="B37" s="82"/>
      <c r="C37" s="82"/>
      <c r="D37" s="82"/>
      <c r="E37" s="82"/>
      <c r="F37" s="85"/>
      <c r="G37" s="82"/>
      <c r="H37" s="82"/>
      <c r="I37" s="82"/>
      <c r="J37" s="82"/>
      <c r="K37" s="3"/>
      <c r="L37" s="84"/>
      <c r="M37" s="3"/>
      <c r="N37" s="3"/>
      <c r="O37" s="3"/>
      <c r="P37" s="3"/>
      <c r="Q37" s="3"/>
    </row>
    <row r="38" spans="1:17" ht="21.75" customHeight="1">
      <c r="A38" s="100" t="s">
        <v>61</v>
      </c>
      <c r="B38" s="100"/>
      <c r="C38" s="101" t="s">
        <v>57</v>
      </c>
      <c r="D38" s="101"/>
      <c r="E38" s="101"/>
      <c r="F38" s="101"/>
      <c r="G38" s="82"/>
      <c r="H38" s="101" t="s">
        <v>62</v>
      </c>
      <c r="I38" s="101"/>
      <c r="J38" s="101"/>
      <c r="K38" s="3"/>
      <c r="L38" s="84"/>
      <c r="M38" s="3"/>
      <c r="N38" s="3"/>
      <c r="O38" s="3"/>
      <c r="P38" s="3"/>
      <c r="Q38" s="3"/>
    </row>
    <row r="39" spans="1:17" ht="18">
      <c r="A39" s="82"/>
      <c r="B39" s="82"/>
      <c r="C39" s="82"/>
      <c r="D39" s="82"/>
      <c r="E39" s="82"/>
      <c r="F39" s="85"/>
      <c r="G39" s="82"/>
      <c r="H39" s="82"/>
      <c r="I39" s="82"/>
      <c r="J39" s="82"/>
      <c r="K39" s="3"/>
      <c r="L39" s="84"/>
      <c r="M39" s="3"/>
      <c r="N39" s="3"/>
      <c r="O39" s="3"/>
      <c r="P39" s="3"/>
      <c r="Q39" s="3"/>
    </row>
    <row r="40" spans="1:17" ht="30.75" customHeight="1">
      <c r="A40" s="82"/>
      <c r="B40" s="82"/>
      <c r="C40" s="82"/>
      <c r="D40" s="82"/>
      <c r="E40" s="101"/>
      <c r="F40" s="101"/>
      <c r="G40" s="101"/>
      <c r="H40" s="82"/>
      <c r="I40" s="82"/>
      <c r="J40" s="8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73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16:G16"/>
    <mergeCell ref="L16:M16"/>
    <mergeCell ref="N16:O16"/>
    <mergeCell ref="D17:G17"/>
    <mergeCell ref="N17:O17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N23:O23"/>
    <mergeCell ref="D24:G24"/>
    <mergeCell ref="L24:M24"/>
    <mergeCell ref="N24:O24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L32:M32"/>
    <mergeCell ref="N32:O32"/>
    <mergeCell ref="A34:B34"/>
    <mergeCell ref="H34:J34"/>
    <mergeCell ref="A36:B36"/>
    <mergeCell ref="C36:F36"/>
    <mergeCell ref="H36:J36"/>
    <mergeCell ref="A38:B38"/>
    <mergeCell ref="C38:F38"/>
    <mergeCell ref="H38:J38"/>
    <mergeCell ref="E40:G40"/>
    <mergeCell ref="D32:F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140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72" t="s">
        <v>97</v>
      </c>
      <c r="E11" s="173"/>
      <c r="F11" s="173"/>
      <c r="G11" s="174"/>
      <c r="H11" s="15" t="s">
        <v>141</v>
      </c>
      <c r="I11" s="16">
        <v>12.05</v>
      </c>
      <c r="J11" s="87">
        <v>159.30000000000001</v>
      </c>
      <c r="K11" s="87">
        <v>12</v>
      </c>
      <c r="L11" s="88">
        <v>54</v>
      </c>
      <c r="M11" s="89">
        <v>9.8000000000000007</v>
      </c>
      <c r="N11" s="151">
        <v>71</v>
      </c>
      <c r="O11" s="152"/>
    </row>
    <row r="12" spans="1:58" ht="39.950000000000003" customHeight="1">
      <c r="A12" s="135"/>
      <c r="B12" s="13"/>
      <c r="C12" s="14"/>
      <c r="D12" s="172" t="s">
        <v>99</v>
      </c>
      <c r="E12" s="173"/>
      <c r="F12" s="173"/>
      <c r="G12" s="90"/>
      <c r="H12" s="15" t="s">
        <v>100</v>
      </c>
      <c r="I12" s="16">
        <v>14.85</v>
      </c>
      <c r="J12" s="16">
        <v>163</v>
      </c>
      <c r="K12" s="16">
        <v>6.67</v>
      </c>
      <c r="L12" s="170">
        <v>8.4700000000000006</v>
      </c>
      <c r="M12" s="216"/>
      <c r="N12" s="170">
        <v>14.98</v>
      </c>
      <c r="O12" s="171"/>
    </row>
    <row r="13" spans="1:58" ht="49.5" customHeight="1">
      <c r="A13" s="135"/>
      <c r="B13" s="17" t="s">
        <v>20</v>
      </c>
      <c r="C13" s="14" t="s">
        <v>142</v>
      </c>
      <c r="D13" s="172" t="s">
        <v>143</v>
      </c>
      <c r="E13" s="173"/>
      <c r="F13" s="173"/>
      <c r="G13" s="174"/>
      <c r="H13" s="15" t="s">
        <v>27</v>
      </c>
      <c r="I13" s="16">
        <v>12.95</v>
      </c>
      <c r="J13" s="18">
        <v>334</v>
      </c>
      <c r="K13" s="16">
        <v>2.8</v>
      </c>
      <c r="L13" s="151">
        <v>3.2</v>
      </c>
      <c r="M13" s="215"/>
      <c r="N13" s="170">
        <v>24.7</v>
      </c>
      <c r="O13" s="171"/>
    </row>
    <row r="14" spans="1:58" ht="39.950000000000003" customHeight="1">
      <c r="A14" s="135"/>
      <c r="B14" s="17" t="s">
        <v>24</v>
      </c>
      <c r="C14" s="19"/>
      <c r="D14" s="172"/>
      <c r="E14" s="173"/>
      <c r="F14" s="173"/>
      <c r="G14" s="174"/>
      <c r="H14" s="15"/>
      <c r="I14" s="16"/>
      <c r="J14" s="16"/>
      <c r="K14" s="16"/>
      <c r="L14" s="170"/>
      <c r="M14" s="216"/>
      <c r="N14" s="170"/>
      <c r="O14" s="171"/>
    </row>
    <row r="15" spans="1:58" ht="39.950000000000003" customHeight="1">
      <c r="A15" s="135"/>
      <c r="B15" s="21" t="s">
        <v>25</v>
      </c>
      <c r="C15" s="22">
        <v>642.96</v>
      </c>
      <c r="D15" s="153" t="s">
        <v>26</v>
      </c>
      <c r="E15" s="154"/>
      <c r="F15" s="154"/>
      <c r="G15" s="155"/>
      <c r="H15" s="23" t="s">
        <v>27</v>
      </c>
      <c r="I15" s="18">
        <v>10.77</v>
      </c>
      <c r="J15" s="25">
        <v>106.95</v>
      </c>
      <c r="K15" s="25">
        <v>2.84</v>
      </c>
      <c r="L15" s="26"/>
      <c r="M15" s="26">
        <v>2.2000000000000002</v>
      </c>
      <c r="N15" s="170">
        <v>19.350000000000001</v>
      </c>
      <c r="O15" s="171"/>
    </row>
    <row r="16" spans="1:58" ht="39.950000000000003" customHeight="1">
      <c r="A16" s="135"/>
      <c r="B16" s="27"/>
      <c r="C16" s="28"/>
      <c r="D16" s="158" t="s">
        <v>105</v>
      </c>
      <c r="E16" s="159"/>
      <c r="F16" s="159"/>
      <c r="G16" s="29"/>
      <c r="H16" s="30" t="s">
        <v>50</v>
      </c>
      <c r="I16" s="31">
        <v>5.79</v>
      </c>
      <c r="J16" s="24">
        <v>112</v>
      </c>
      <c r="K16" s="24">
        <v>2.2999999999999998</v>
      </c>
      <c r="L16" s="207">
        <v>0.92</v>
      </c>
      <c r="M16" s="208"/>
      <c r="N16" s="207">
        <v>24</v>
      </c>
      <c r="O16" s="209"/>
    </row>
    <row r="17" spans="1:15" ht="39.950000000000003" customHeight="1" thickBot="1">
      <c r="A17" s="135"/>
      <c r="B17" s="21" t="s">
        <v>64</v>
      </c>
      <c r="C17" s="33"/>
      <c r="D17" s="210"/>
      <c r="E17" s="211"/>
      <c r="F17" s="211"/>
      <c r="G17" s="212"/>
      <c r="H17" s="34"/>
      <c r="I17" s="35"/>
      <c r="J17" s="16"/>
      <c r="K17" s="16"/>
      <c r="L17" s="56"/>
      <c r="M17" s="56"/>
      <c r="N17" s="213"/>
      <c r="O17" s="214"/>
    </row>
    <row r="18" spans="1:15" ht="39.950000000000003" customHeight="1" thickBot="1">
      <c r="A18" s="169"/>
      <c r="B18" s="36"/>
      <c r="C18" s="37"/>
      <c r="D18" s="202" t="s">
        <v>28</v>
      </c>
      <c r="E18" s="203"/>
      <c r="F18" s="203"/>
      <c r="G18" s="204"/>
      <c r="H18" s="94" t="s">
        <v>29</v>
      </c>
      <c r="I18" s="39">
        <v>28.59</v>
      </c>
      <c r="J18" s="40">
        <v>112</v>
      </c>
      <c r="K18" s="40">
        <v>12.3</v>
      </c>
      <c r="L18" s="41"/>
      <c r="M18" s="41">
        <v>8.5</v>
      </c>
      <c r="N18" s="205">
        <v>15.9</v>
      </c>
      <c r="O18" s="206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84.999999999999986</v>
      </c>
      <c r="J19" s="45">
        <f>SUM(J11:J18)</f>
        <v>987.25</v>
      </c>
      <c r="K19" s="45">
        <f>SUM(K10:K18)</f>
        <v>38.910000000000004</v>
      </c>
      <c r="L19" s="149">
        <f>SUM(L10:M18)</f>
        <v>87.09</v>
      </c>
      <c r="M19" s="149"/>
      <c r="N19" s="149">
        <f>SUM(N10:O18)</f>
        <v>169.93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95" t="s">
        <v>65</v>
      </c>
      <c r="C21" s="47" t="s">
        <v>145</v>
      </c>
      <c r="D21" s="137" t="s">
        <v>146</v>
      </c>
      <c r="E21" s="138"/>
      <c r="F21" s="138"/>
      <c r="G21" s="139"/>
      <c r="H21" s="48" t="s">
        <v>54</v>
      </c>
      <c r="I21" s="49">
        <v>5.49</v>
      </c>
      <c r="J21" s="50">
        <v>111</v>
      </c>
      <c r="K21" s="50">
        <v>2</v>
      </c>
      <c r="L21" s="51"/>
      <c r="M21" s="51">
        <v>7.5</v>
      </c>
      <c r="N21" s="140">
        <v>9.3000000000000007</v>
      </c>
      <c r="O21" s="141"/>
    </row>
    <row r="22" spans="1:15" ht="58.5" customHeight="1">
      <c r="A22" s="135"/>
      <c r="B22" s="17" t="s">
        <v>35</v>
      </c>
      <c r="C22" s="19" t="s">
        <v>147</v>
      </c>
      <c r="D22" s="142" t="s">
        <v>148</v>
      </c>
      <c r="E22" s="142"/>
      <c r="F22" s="142"/>
      <c r="G22" s="142"/>
      <c r="H22" s="15" t="s">
        <v>112</v>
      </c>
      <c r="I22" s="18">
        <v>18.93</v>
      </c>
      <c r="J22" s="16">
        <v>135</v>
      </c>
      <c r="K22" s="16">
        <v>4.5</v>
      </c>
      <c r="L22" s="122">
        <v>7.9</v>
      </c>
      <c r="M22" s="122"/>
      <c r="N22" s="122">
        <v>12.3</v>
      </c>
      <c r="O22" s="123"/>
    </row>
    <row r="23" spans="1:15" ht="39.950000000000003" customHeight="1">
      <c r="A23" s="135"/>
      <c r="B23" s="17" t="s">
        <v>39</v>
      </c>
      <c r="C23" s="19" t="s">
        <v>149</v>
      </c>
      <c r="D23" s="142" t="s">
        <v>150</v>
      </c>
      <c r="E23" s="142"/>
      <c r="F23" s="142"/>
      <c r="G23" s="142"/>
      <c r="H23" s="15" t="s">
        <v>54</v>
      </c>
      <c r="I23" s="18">
        <v>43.71</v>
      </c>
      <c r="J23" s="16">
        <v>131.30000000000001</v>
      </c>
      <c r="K23" s="16">
        <v>9.1</v>
      </c>
      <c r="L23" s="122">
        <v>6.2</v>
      </c>
      <c r="M23" s="122"/>
      <c r="N23" s="122">
        <v>9.6</v>
      </c>
      <c r="O23" s="123"/>
    </row>
    <row r="24" spans="1:15" ht="39.950000000000003" customHeight="1">
      <c r="A24" s="135"/>
      <c r="B24" s="17" t="s">
        <v>24</v>
      </c>
      <c r="C24" s="19" t="s">
        <v>151</v>
      </c>
      <c r="D24" s="172" t="s">
        <v>152</v>
      </c>
      <c r="E24" s="173"/>
      <c r="F24" s="173"/>
      <c r="G24" s="174"/>
      <c r="H24" s="15" t="s">
        <v>45</v>
      </c>
      <c r="I24" s="16">
        <v>14.73</v>
      </c>
      <c r="J24" s="24">
        <v>398.3</v>
      </c>
      <c r="K24" s="16">
        <v>4.13</v>
      </c>
      <c r="L24" s="53"/>
      <c r="M24" s="53">
        <v>8.3000000000000007</v>
      </c>
      <c r="N24" s="170">
        <v>21.8</v>
      </c>
      <c r="O24" s="171"/>
    </row>
    <row r="25" spans="1:15" ht="39.950000000000003" customHeight="1">
      <c r="A25" s="135"/>
      <c r="B25" s="54" t="s">
        <v>25</v>
      </c>
      <c r="C25" s="19" t="s">
        <v>153</v>
      </c>
      <c r="D25" s="172" t="s">
        <v>154</v>
      </c>
      <c r="E25" s="173"/>
      <c r="F25" s="173"/>
      <c r="G25" s="174"/>
      <c r="H25" s="15" t="s">
        <v>27</v>
      </c>
      <c r="I25" s="18">
        <v>13.23</v>
      </c>
      <c r="J25" s="16">
        <v>126</v>
      </c>
      <c r="K25" s="16">
        <v>1.2</v>
      </c>
      <c r="L25" s="122">
        <v>0</v>
      </c>
      <c r="M25" s="122"/>
      <c r="N25" s="122">
        <v>31.6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90</v>
      </c>
      <c r="E27" s="119"/>
      <c r="F27" s="120"/>
      <c r="G27" s="55"/>
      <c r="H27" s="15" t="s">
        <v>106</v>
      </c>
      <c r="I27" s="18">
        <v>3.91</v>
      </c>
      <c r="J27" s="16">
        <v>111</v>
      </c>
      <c r="K27" s="16">
        <v>12</v>
      </c>
      <c r="L27" s="56"/>
      <c r="M27" s="56">
        <v>9.8000000000000007</v>
      </c>
      <c r="N27" s="56">
        <v>12.3</v>
      </c>
      <c r="O27" s="57"/>
    </row>
    <row r="28" spans="1:15" ht="39.950000000000003" customHeight="1" thickBot="1">
      <c r="A28" s="169"/>
      <c r="B28" s="96" t="s">
        <v>51</v>
      </c>
      <c r="C28" s="91"/>
      <c r="D28" s="197"/>
      <c r="E28" s="197"/>
      <c r="F28" s="197"/>
      <c r="G28" s="197"/>
      <c r="H28" s="92"/>
      <c r="I28" s="93"/>
      <c r="J28" s="40"/>
      <c r="K28" s="40"/>
      <c r="L28" s="41"/>
      <c r="M28" s="41"/>
      <c r="N28" s="146"/>
      <c r="O28" s="147"/>
    </row>
    <row r="29" spans="1:15" ht="37.5" customHeight="1" thickBot="1">
      <c r="A29" s="61"/>
      <c r="B29" s="62"/>
      <c r="C29" s="62"/>
      <c r="D29" s="198" t="s">
        <v>32</v>
      </c>
      <c r="E29" s="199"/>
      <c r="F29" s="199"/>
      <c r="G29" s="200"/>
      <c r="H29" s="63"/>
      <c r="I29" s="64">
        <f>SUM(I21:I28)</f>
        <v>100</v>
      </c>
      <c r="J29" s="64">
        <f>SUM(J21:J28)</f>
        <v>1012.6</v>
      </c>
      <c r="K29" s="64">
        <f>SUM(K21:K28)</f>
        <v>32.93</v>
      </c>
      <c r="L29" s="193">
        <f>SUM(L21:M28)</f>
        <v>39.700000000000003</v>
      </c>
      <c r="M29" s="194"/>
      <c r="N29" s="193">
        <f>SUM(N21:O28)</f>
        <v>96.899999999999991</v>
      </c>
      <c r="O29" s="195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185</v>
      </c>
      <c r="J33" s="81">
        <f>J19+J29</f>
        <v>1999.85</v>
      </c>
      <c r="K33" s="81">
        <f>SUM(K19+K29)</f>
        <v>71.84</v>
      </c>
      <c r="L33" s="104">
        <f>L19+L29</f>
        <v>126.79</v>
      </c>
      <c r="M33" s="105"/>
      <c r="N33" s="106">
        <f>N19+N29</f>
        <v>266.83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D17:G17"/>
    <mergeCell ref="N17:O17"/>
    <mergeCell ref="D13:G13"/>
    <mergeCell ref="L13:M13"/>
    <mergeCell ref="N13:O13"/>
    <mergeCell ref="D14:G14"/>
    <mergeCell ref="L14:M14"/>
    <mergeCell ref="N14:O14"/>
    <mergeCell ref="D15:G15"/>
    <mergeCell ref="N15:O15"/>
    <mergeCell ref="D16:F16"/>
    <mergeCell ref="L16:M16"/>
    <mergeCell ref="N16:O16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4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 t="s">
        <v>17</v>
      </c>
      <c r="D11" s="142" t="s">
        <v>18</v>
      </c>
      <c r="E11" s="142"/>
      <c r="F11" s="142"/>
      <c r="G11" s="142"/>
      <c r="H11" s="15" t="s">
        <v>19</v>
      </c>
      <c r="I11" s="16">
        <v>26.05</v>
      </c>
      <c r="J11" s="16">
        <v>260.10000000000002</v>
      </c>
      <c r="K11" s="16">
        <v>8.1</v>
      </c>
      <c r="L11" s="122">
        <v>35.799999999999997</v>
      </c>
      <c r="M11" s="122"/>
      <c r="N11" s="170">
        <v>9.1</v>
      </c>
      <c r="O11" s="171"/>
    </row>
    <row r="12" spans="1:58" ht="49.5" customHeight="1">
      <c r="A12" s="135"/>
      <c r="B12" s="17" t="s">
        <v>20</v>
      </c>
      <c r="C12" s="14" t="s">
        <v>21</v>
      </c>
      <c r="D12" s="172" t="s">
        <v>22</v>
      </c>
      <c r="E12" s="173"/>
      <c r="F12" s="173"/>
      <c r="G12" s="174"/>
      <c r="H12" s="15" t="s">
        <v>23</v>
      </c>
      <c r="I12" s="16">
        <v>19.68</v>
      </c>
      <c r="J12" s="18">
        <v>473.2</v>
      </c>
      <c r="K12" s="16">
        <v>11.4</v>
      </c>
      <c r="L12" s="175">
        <v>19.8</v>
      </c>
      <c r="M12" s="175"/>
      <c r="N12" s="122">
        <v>64.599999999999994</v>
      </c>
      <c r="O12" s="123"/>
    </row>
    <row r="13" spans="1:58" ht="39.950000000000003" customHeight="1">
      <c r="A13" s="135"/>
      <c r="B13" s="17" t="s">
        <v>24</v>
      </c>
      <c r="C13" s="19"/>
      <c r="D13" s="142"/>
      <c r="E13" s="142"/>
      <c r="F13" s="142"/>
      <c r="G13" s="142"/>
      <c r="H13" s="15"/>
      <c r="I13" s="16"/>
      <c r="J13" s="18"/>
      <c r="K13" s="18"/>
      <c r="L13" s="20"/>
      <c r="M13" s="20"/>
      <c r="N13" s="151"/>
      <c r="O13" s="152"/>
    </row>
    <row r="14" spans="1:58" ht="39.950000000000003" customHeight="1">
      <c r="A14" s="135"/>
      <c r="B14" s="21" t="s">
        <v>25</v>
      </c>
      <c r="C14" s="22">
        <v>642.96</v>
      </c>
      <c r="D14" s="153" t="s">
        <v>26</v>
      </c>
      <c r="E14" s="154"/>
      <c r="F14" s="154"/>
      <c r="G14" s="155"/>
      <c r="H14" s="23" t="s">
        <v>27</v>
      </c>
      <c r="I14" s="24">
        <v>10.77</v>
      </c>
      <c r="J14" s="25">
        <v>106.95</v>
      </c>
      <c r="K14" s="25">
        <v>2.84</v>
      </c>
      <c r="L14" s="26"/>
      <c r="M14" s="26">
        <v>2.2000000000000002</v>
      </c>
      <c r="N14" s="156">
        <v>19.350000000000001</v>
      </c>
      <c r="O14" s="157"/>
    </row>
    <row r="15" spans="1:58" ht="39.950000000000003" customHeight="1">
      <c r="A15" s="135"/>
      <c r="B15" s="27"/>
      <c r="C15" s="28"/>
      <c r="D15" s="158" t="s">
        <v>28</v>
      </c>
      <c r="E15" s="159"/>
      <c r="F15" s="159"/>
      <c r="G15" s="29"/>
      <c r="H15" s="30" t="s">
        <v>29</v>
      </c>
      <c r="I15" s="31">
        <v>28.5</v>
      </c>
      <c r="J15" s="25">
        <v>112</v>
      </c>
      <c r="K15" s="25">
        <v>12</v>
      </c>
      <c r="L15" s="26"/>
      <c r="M15" s="26">
        <v>23</v>
      </c>
      <c r="N15" s="26">
        <v>4.5</v>
      </c>
      <c r="O15" s="32"/>
    </row>
    <row r="16" spans="1:58" ht="39.950000000000003" customHeight="1">
      <c r="A16" s="135"/>
      <c r="B16" s="21" t="s">
        <v>64</v>
      </c>
      <c r="C16" s="33"/>
      <c r="D16" s="196"/>
      <c r="E16" s="196"/>
      <c r="F16" s="196"/>
      <c r="G16" s="196"/>
      <c r="H16" s="34"/>
      <c r="I16" s="35"/>
      <c r="J16" s="24"/>
      <c r="K16" s="24"/>
      <c r="L16" s="143"/>
      <c r="M16" s="143"/>
      <c r="N16" s="143"/>
      <c r="O16" s="144"/>
    </row>
    <row r="17" spans="1:15" ht="39.950000000000003" customHeight="1" thickBot="1">
      <c r="A17" s="169"/>
      <c r="B17" s="36" t="s">
        <v>30</v>
      </c>
      <c r="C17" s="37"/>
      <c r="D17" s="145"/>
      <c r="E17" s="145"/>
      <c r="F17" s="145"/>
      <c r="G17" s="145"/>
      <c r="H17" s="38"/>
      <c r="I17" s="39"/>
      <c r="J17" s="40"/>
      <c r="K17" s="40"/>
      <c r="L17" s="41"/>
      <c r="M17" s="41"/>
      <c r="N17" s="146"/>
      <c r="O17" s="147"/>
    </row>
    <row r="18" spans="1:15" ht="39.950000000000003" customHeight="1" thickBot="1">
      <c r="A18" s="42"/>
      <c r="B18" s="43"/>
      <c r="C18" s="43"/>
      <c r="D18" s="148" t="s">
        <v>32</v>
      </c>
      <c r="E18" s="148"/>
      <c r="F18" s="148"/>
      <c r="G18" s="148"/>
      <c r="H18" s="44"/>
      <c r="I18" s="45">
        <f>SUM(I11:I17)</f>
        <v>85</v>
      </c>
      <c r="J18" s="45">
        <f>SUM(J11:J17)</f>
        <v>952.25</v>
      </c>
      <c r="K18" s="45">
        <f>SUM(K10:K17)</f>
        <v>34.340000000000003</v>
      </c>
      <c r="L18" s="149">
        <f>SUM(L10:M17)</f>
        <v>80.8</v>
      </c>
      <c r="M18" s="149"/>
      <c r="N18" s="149">
        <f>SUM(N10:O17)</f>
        <v>97.549999999999983</v>
      </c>
      <c r="O18" s="150"/>
    </row>
    <row r="19" spans="1:15" ht="29.25" hidden="1" customHeight="1" thickBo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ht="39.950000000000003" customHeight="1">
      <c r="A20" s="134" t="s">
        <v>33</v>
      </c>
      <c r="B20" s="46" t="s">
        <v>65</v>
      </c>
      <c r="C20" s="47"/>
      <c r="D20" s="137"/>
      <c r="E20" s="138"/>
      <c r="F20" s="138"/>
      <c r="G20" s="139"/>
      <c r="H20" s="48"/>
      <c r="I20" s="49"/>
      <c r="J20" s="50"/>
      <c r="K20" s="50"/>
      <c r="L20" s="51"/>
      <c r="M20" s="51"/>
      <c r="N20" s="140"/>
      <c r="O20" s="141"/>
    </row>
    <row r="21" spans="1:15" ht="58.5" customHeight="1">
      <c r="A21" s="135"/>
      <c r="B21" s="52" t="s">
        <v>35</v>
      </c>
      <c r="C21" s="19" t="s">
        <v>36</v>
      </c>
      <c r="D21" s="142" t="s">
        <v>37</v>
      </c>
      <c r="E21" s="142"/>
      <c r="F21" s="142"/>
      <c r="G21" s="142"/>
      <c r="H21" s="15" t="s">
        <v>38</v>
      </c>
      <c r="I21" s="18">
        <v>22.22</v>
      </c>
      <c r="J21" s="16">
        <v>149.1</v>
      </c>
      <c r="K21" s="16">
        <v>7.5</v>
      </c>
      <c r="L21" s="122">
        <v>8.3000000000000007</v>
      </c>
      <c r="M21" s="122"/>
      <c r="N21" s="122">
        <v>10.5</v>
      </c>
      <c r="O21" s="123"/>
    </row>
    <row r="22" spans="1:15" ht="39.950000000000003" customHeight="1">
      <c r="A22" s="135"/>
      <c r="B22" s="17" t="s">
        <v>39</v>
      </c>
      <c r="C22" s="19" t="s">
        <v>40</v>
      </c>
      <c r="D22" s="142" t="s">
        <v>41</v>
      </c>
      <c r="E22" s="142"/>
      <c r="F22" s="142"/>
      <c r="G22" s="142"/>
      <c r="H22" s="15" t="s">
        <v>42</v>
      </c>
      <c r="I22" s="18">
        <v>53.9</v>
      </c>
      <c r="J22" s="16">
        <v>261</v>
      </c>
      <c r="K22" s="16">
        <v>15.9</v>
      </c>
      <c r="L22" s="122">
        <v>14.4</v>
      </c>
      <c r="M22" s="122"/>
      <c r="N22" s="122">
        <v>16</v>
      </c>
      <c r="O22" s="123"/>
    </row>
    <row r="23" spans="1:15" ht="39.950000000000003" customHeight="1">
      <c r="A23" s="135"/>
      <c r="B23" s="17" t="s">
        <v>24</v>
      </c>
      <c r="C23" s="19" t="s">
        <v>43</v>
      </c>
      <c r="D23" s="127" t="s">
        <v>44</v>
      </c>
      <c r="E23" s="127"/>
      <c r="F23" s="127"/>
      <c r="G23" s="127"/>
      <c r="H23" s="15" t="s">
        <v>45</v>
      </c>
      <c r="I23" s="16">
        <v>9.09</v>
      </c>
      <c r="J23" s="24">
        <v>212</v>
      </c>
      <c r="K23" s="16">
        <v>6.3</v>
      </c>
      <c r="L23" s="53"/>
      <c r="M23" s="53">
        <v>5.4</v>
      </c>
      <c r="N23" s="122">
        <v>33.799999999999997</v>
      </c>
      <c r="O23" s="123"/>
    </row>
    <row r="24" spans="1:15" ht="39.950000000000003" customHeight="1">
      <c r="A24" s="135"/>
      <c r="B24" s="54" t="s">
        <v>25</v>
      </c>
      <c r="C24" s="19" t="s">
        <v>46</v>
      </c>
      <c r="D24" s="127" t="s">
        <v>47</v>
      </c>
      <c r="E24" s="127"/>
      <c r="F24" s="127"/>
      <c r="G24" s="127"/>
      <c r="H24" s="15" t="s">
        <v>27</v>
      </c>
      <c r="I24" s="18">
        <v>2.2200000000000002</v>
      </c>
      <c r="J24" s="16">
        <v>57</v>
      </c>
      <c r="K24" s="16">
        <v>0.2</v>
      </c>
      <c r="L24" s="122">
        <v>0</v>
      </c>
      <c r="M24" s="122"/>
      <c r="N24" s="122">
        <v>12</v>
      </c>
      <c r="O24" s="123"/>
    </row>
    <row r="25" spans="1:15" ht="39.950000000000003" customHeight="1">
      <c r="A25" s="135"/>
      <c r="B25" s="54"/>
      <c r="C25" s="19"/>
      <c r="D25" s="128"/>
      <c r="E25" s="129"/>
      <c r="F25" s="130"/>
      <c r="G25" s="55"/>
      <c r="H25" s="15"/>
      <c r="I25" s="18"/>
      <c r="J25" s="16"/>
      <c r="K25" s="16"/>
      <c r="L25" s="56"/>
      <c r="M25" s="56"/>
      <c r="N25" s="56"/>
      <c r="O25" s="57"/>
    </row>
    <row r="26" spans="1:15" ht="39.950000000000003" customHeight="1">
      <c r="A26" s="135"/>
      <c r="B26" s="54" t="s">
        <v>48</v>
      </c>
      <c r="C26" s="19"/>
      <c r="D26" s="118" t="s">
        <v>49</v>
      </c>
      <c r="E26" s="119"/>
      <c r="F26" s="120"/>
      <c r="G26" s="55"/>
      <c r="H26" s="15" t="s">
        <v>50</v>
      </c>
      <c r="I26" s="18">
        <v>3.6</v>
      </c>
      <c r="J26" s="16">
        <v>114</v>
      </c>
      <c r="K26" s="16">
        <v>3.8</v>
      </c>
      <c r="L26" s="56"/>
      <c r="M26" s="56">
        <v>0.6</v>
      </c>
      <c r="N26" s="56">
        <v>24</v>
      </c>
      <c r="O26" s="57"/>
    </row>
    <row r="27" spans="1:15" ht="39.950000000000003" customHeight="1">
      <c r="A27" s="136"/>
      <c r="B27" s="58" t="s">
        <v>51</v>
      </c>
      <c r="C27" s="59" t="s">
        <v>52</v>
      </c>
      <c r="D27" s="121" t="s">
        <v>53</v>
      </c>
      <c r="E27" s="121"/>
      <c r="F27" s="121"/>
      <c r="G27" s="121"/>
      <c r="H27" s="60" t="s">
        <v>54</v>
      </c>
      <c r="I27" s="18">
        <v>8.9700000000000006</v>
      </c>
      <c r="J27" s="16">
        <v>367.5</v>
      </c>
      <c r="K27" s="16">
        <v>8.3000000000000007</v>
      </c>
      <c r="L27" s="122">
        <v>7.7</v>
      </c>
      <c r="M27" s="122"/>
      <c r="N27" s="122">
        <v>66.400000000000006</v>
      </c>
      <c r="O27" s="123"/>
    </row>
    <row r="28" spans="1:15" ht="37.5" customHeight="1" thickBot="1">
      <c r="A28" s="61"/>
      <c r="B28" s="62"/>
      <c r="C28" s="62"/>
      <c r="D28" s="190" t="s">
        <v>32</v>
      </c>
      <c r="E28" s="191"/>
      <c r="F28" s="191"/>
      <c r="G28" s="192"/>
      <c r="H28" s="63"/>
      <c r="I28" s="64">
        <f>SUM(I20:I27)</f>
        <v>100</v>
      </c>
      <c r="J28" s="64">
        <f>SUM(J20:J27)</f>
        <v>1160.5999999999999</v>
      </c>
      <c r="K28" s="64">
        <f>SUM(K20:K27)</f>
        <v>42</v>
      </c>
      <c r="L28" s="193">
        <f>SUM(L20:M27)</f>
        <v>36.400000000000006</v>
      </c>
      <c r="M28" s="194"/>
      <c r="N28" s="193">
        <f>SUM(N20:O27)</f>
        <v>162.69999999999999</v>
      </c>
      <c r="O28" s="195"/>
    </row>
    <row r="29" spans="1:15" ht="39.75" hidden="1" customHeight="1" thickBot="1">
      <c r="A29" s="108"/>
      <c r="B29" s="109"/>
      <c r="C29" s="109"/>
      <c r="D29" s="109"/>
      <c r="E29" s="109"/>
      <c r="F29" s="109"/>
      <c r="G29" s="109"/>
      <c r="H29" s="65"/>
      <c r="I29" s="65"/>
      <c r="J29" s="65"/>
      <c r="K29" s="65"/>
      <c r="L29" s="65"/>
      <c r="M29" s="65"/>
      <c r="N29" s="109"/>
      <c r="O29" s="110"/>
    </row>
    <row r="30" spans="1:15" ht="39.75" hidden="1" customHeight="1" thickBot="1">
      <c r="A30" s="66"/>
      <c r="B30" s="67"/>
      <c r="C30" s="67"/>
      <c r="D30" s="111"/>
      <c r="E30" s="111"/>
      <c r="F30" s="111"/>
      <c r="G30" s="111"/>
      <c r="H30" s="68"/>
      <c r="I30" s="69"/>
      <c r="J30" s="70"/>
      <c r="K30" s="70"/>
      <c r="L30" s="112"/>
      <c r="M30" s="113"/>
      <c r="N30" s="113"/>
      <c r="O30" s="114"/>
    </row>
    <row r="31" spans="1:15" ht="39.75" hidden="1" customHeight="1">
      <c r="A31" s="71"/>
      <c r="B31" s="72"/>
      <c r="C31" s="72"/>
      <c r="D31" s="115"/>
      <c r="E31" s="115"/>
      <c r="F31" s="115"/>
      <c r="G31" s="115"/>
      <c r="H31" s="73"/>
      <c r="I31" s="74"/>
      <c r="J31" s="75"/>
      <c r="K31" s="75"/>
      <c r="L31" s="116"/>
      <c r="M31" s="116"/>
      <c r="N31" s="116"/>
      <c r="O31" s="117"/>
    </row>
    <row r="32" spans="1:15" ht="39.950000000000003" customHeight="1" thickBot="1">
      <c r="A32" s="76"/>
      <c r="B32" s="77"/>
      <c r="C32" s="77"/>
      <c r="D32" s="102" t="s">
        <v>55</v>
      </c>
      <c r="E32" s="103"/>
      <c r="F32" s="103"/>
      <c r="G32" s="78"/>
      <c r="H32" s="79"/>
      <c r="I32" s="80">
        <f>I18+I28+I31</f>
        <v>185</v>
      </c>
      <c r="J32" s="81">
        <f>J18+J28</f>
        <v>2112.85</v>
      </c>
      <c r="K32" s="81">
        <f>SUM(K18+K28)</f>
        <v>76.34</v>
      </c>
      <c r="L32" s="104">
        <f>L18+L28</f>
        <v>117.2</v>
      </c>
      <c r="M32" s="105"/>
      <c r="N32" s="106">
        <f>N18+N28</f>
        <v>260.25</v>
      </c>
      <c r="O32" s="107"/>
    </row>
    <row r="33" spans="1:17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3"/>
      <c r="L33" s="3"/>
      <c r="M33" s="3"/>
      <c r="N33" s="3"/>
      <c r="O33" s="3"/>
      <c r="P33" s="3"/>
      <c r="Q33" s="3"/>
    </row>
    <row r="34" spans="1:17" ht="33" customHeight="1">
      <c r="A34" s="100" t="s">
        <v>56</v>
      </c>
      <c r="B34" s="100"/>
      <c r="C34" s="83" t="s">
        <v>57</v>
      </c>
      <c r="D34" s="83"/>
      <c r="E34" s="83"/>
      <c r="F34" s="83"/>
      <c r="G34" s="83"/>
      <c r="H34" s="101" t="s">
        <v>58</v>
      </c>
      <c r="I34" s="101"/>
      <c r="J34" s="101"/>
      <c r="K34" s="83"/>
      <c r="L34" s="83"/>
      <c r="M34" s="83"/>
      <c r="N34" s="83"/>
      <c r="O34" s="3"/>
      <c r="P34" s="3"/>
      <c r="Q34" s="3"/>
    </row>
    <row r="35" spans="1:17" ht="18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3"/>
      <c r="P35" s="3"/>
      <c r="Q35" s="3"/>
    </row>
    <row r="36" spans="1:17" ht="22.5" customHeight="1">
      <c r="A36" s="100" t="s">
        <v>59</v>
      </c>
      <c r="B36" s="100"/>
      <c r="C36" s="101" t="s">
        <v>57</v>
      </c>
      <c r="D36" s="101"/>
      <c r="E36" s="101"/>
      <c r="F36" s="101"/>
      <c r="G36" s="82"/>
      <c r="H36" s="101" t="s">
        <v>60</v>
      </c>
      <c r="I36" s="101"/>
      <c r="J36" s="101"/>
      <c r="K36" s="3"/>
      <c r="L36" s="84"/>
      <c r="M36" s="3"/>
      <c r="N36" s="3"/>
      <c r="O36" s="3"/>
      <c r="P36" s="3"/>
      <c r="Q36" s="3"/>
    </row>
    <row r="37" spans="1:17" ht="18">
      <c r="A37" s="82"/>
      <c r="B37" s="82"/>
      <c r="C37" s="82"/>
      <c r="D37" s="82"/>
      <c r="E37" s="82"/>
      <c r="F37" s="85"/>
      <c r="G37" s="82"/>
      <c r="H37" s="82"/>
      <c r="I37" s="82"/>
      <c r="J37" s="82"/>
      <c r="K37" s="3"/>
      <c r="L37" s="84"/>
      <c r="M37" s="3"/>
      <c r="N37" s="3"/>
      <c r="O37" s="3"/>
      <c r="P37" s="3"/>
      <c r="Q37" s="3"/>
    </row>
    <row r="38" spans="1:17" ht="21.75" customHeight="1">
      <c r="A38" s="100" t="s">
        <v>61</v>
      </c>
      <c r="B38" s="100"/>
      <c r="C38" s="101" t="s">
        <v>57</v>
      </c>
      <c r="D38" s="101"/>
      <c r="E38" s="101"/>
      <c r="F38" s="101"/>
      <c r="G38" s="82"/>
      <c r="H38" s="101" t="s">
        <v>62</v>
      </c>
      <c r="I38" s="101"/>
      <c r="J38" s="101"/>
      <c r="K38" s="3"/>
      <c r="L38" s="84"/>
      <c r="M38" s="3"/>
      <c r="N38" s="3"/>
      <c r="O38" s="3"/>
      <c r="P38" s="3"/>
      <c r="Q38" s="3"/>
    </row>
    <row r="39" spans="1:17" ht="18">
      <c r="A39" s="82"/>
      <c r="B39" s="82"/>
      <c r="C39" s="82"/>
      <c r="D39" s="82"/>
      <c r="E39" s="82"/>
      <c r="F39" s="85"/>
      <c r="G39" s="82"/>
      <c r="H39" s="82"/>
      <c r="I39" s="82"/>
      <c r="J39" s="82"/>
      <c r="K39" s="3"/>
      <c r="L39" s="84"/>
      <c r="M39" s="3"/>
      <c r="N39" s="3"/>
      <c r="O39" s="3"/>
      <c r="P39" s="3"/>
      <c r="Q39" s="3"/>
    </row>
    <row r="40" spans="1:17" ht="30.75" customHeight="1">
      <c r="A40" s="82"/>
      <c r="B40" s="82"/>
      <c r="C40" s="82"/>
      <c r="D40" s="82"/>
      <c r="E40" s="101"/>
      <c r="F40" s="101"/>
      <c r="G40" s="101"/>
      <c r="H40" s="82"/>
      <c r="I40" s="82"/>
      <c r="J40" s="8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73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16:G16"/>
    <mergeCell ref="L16:M16"/>
    <mergeCell ref="N16:O16"/>
    <mergeCell ref="D17:G17"/>
    <mergeCell ref="N17:O17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N23:O23"/>
    <mergeCell ref="D24:G24"/>
    <mergeCell ref="L24:M24"/>
    <mergeCell ref="N24:O24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L32:M32"/>
    <mergeCell ref="N32:O32"/>
    <mergeCell ref="A34:B34"/>
    <mergeCell ref="H34:J34"/>
    <mergeCell ref="A36:B36"/>
    <mergeCell ref="C36:F36"/>
    <mergeCell ref="H36:J36"/>
    <mergeCell ref="A38:B38"/>
    <mergeCell ref="C38:F38"/>
    <mergeCell ref="H38:J38"/>
    <mergeCell ref="E40:G40"/>
    <mergeCell ref="D32:F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Normal="75" zoomScaleSheetLayoutView="75" workbookViewId="0">
      <selection activeCell="AF11" sqref="AF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66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 t="s">
        <v>67</v>
      </c>
      <c r="E11" s="142"/>
      <c r="F11" s="142"/>
      <c r="G11" s="142"/>
      <c r="H11" s="15" t="s">
        <v>68</v>
      </c>
      <c r="I11" s="16">
        <v>2.65</v>
      </c>
      <c r="J11" s="16"/>
      <c r="K11" s="16"/>
      <c r="L11" s="122"/>
      <c r="M11" s="122"/>
      <c r="N11" s="170"/>
      <c r="O11" s="171"/>
    </row>
    <row r="12" spans="1:58" ht="49.5" customHeight="1">
      <c r="A12" s="135"/>
      <c r="B12" s="17" t="s">
        <v>20</v>
      </c>
      <c r="C12" s="14" t="s">
        <v>69</v>
      </c>
      <c r="D12" s="172" t="s">
        <v>70</v>
      </c>
      <c r="E12" s="173"/>
      <c r="F12" s="173"/>
      <c r="G12" s="174"/>
      <c r="H12" s="15" t="s">
        <v>54</v>
      </c>
      <c r="I12" s="16">
        <v>42.07</v>
      </c>
      <c r="J12" s="18">
        <v>307</v>
      </c>
      <c r="K12" s="16">
        <v>14.9</v>
      </c>
      <c r="L12" s="175">
        <v>21.2</v>
      </c>
      <c r="M12" s="175"/>
      <c r="N12" s="122">
        <v>13.8</v>
      </c>
      <c r="O12" s="123"/>
    </row>
    <row r="13" spans="1:58" ht="39.950000000000003" customHeight="1">
      <c r="A13" s="135"/>
      <c r="B13" s="17" t="s">
        <v>24</v>
      </c>
      <c r="C13" s="19" t="s">
        <v>71</v>
      </c>
      <c r="D13" s="142" t="s">
        <v>72</v>
      </c>
      <c r="E13" s="142"/>
      <c r="F13" s="142"/>
      <c r="G13" s="142"/>
      <c r="H13" s="15" t="s">
        <v>73</v>
      </c>
      <c r="I13" s="16">
        <v>19.14</v>
      </c>
      <c r="J13" s="18">
        <v>307</v>
      </c>
      <c r="K13" s="18">
        <v>14.9</v>
      </c>
      <c r="L13" s="20"/>
      <c r="M13" s="20">
        <v>12.3</v>
      </c>
      <c r="N13" s="151">
        <v>34.200000000000003</v>
      </c>
      <c r="O13" s="152"/>
    </row>
    <row r="14" spans="1:58" ht="39.950000000000003" customHeight="1">
      <c r="A14" s="135"/>
      <c r="B14" s="21" t="s">
        <v>25</v>
      </c>
      <c r="C14" s="86" t="s">
        <v>74</v>
      </c>
      <c r="D14" s="153" t="s">
        <v>75</v>
      </c>
      <c r="E14" s="154"/>
      <c r="F14" s="154"/>
      <c r="G14" s="155"/>
      <c r="H14" s="23" t="s">
        <v>27</v>
      </c>
      <c r="I14" s="24">
        <v>6.62</v>
      </c>
      <c r="J14" s="25">
        <v>93.1</v>
      </c>
      <c r="K14" s="25">
        <v>1.67</v>
      </c>
      <c r="L14" s="26"/>
      <c r="M14" s="26">
        <v>1.05</v>
      </c>
      <c r="N14" s="156">
        <v>20.3</v>
      </c>
      <c r="O14" s="157"/>
    </row>
    <row r="15" spans="1:58" ht="39.950000000000003" customHeight="1">
      <c r="A15" s="135"/>
      <c r="B15" s="54" t="s">
        <v>48</v>
      </c>
      <c r="C15" s="28"/>
      <c r="D15" s="158" t="s">
        <v>76</v>
      </c>
      <c r="E15" s="159"/>
      <c r="F15" s="159"/>
      <c r="G15" s="29"/>
      <c r="H15" s="30" t="s">
        <v>77</v>
      </c>
      <c r="I15" s="31">
        <v>3.44</v>
      </c>
      <c r="J15" s="25"/>
      <c r="K15" s="25"/>
      <c r="L15" s="26"/>
      <c r="M15" s="26"/>
      <c r="N15" s="26"/>
      <c r="O15" s="32"/>
    </row>
    <row r="16" spans="1:58" ht="39.950000000000003" customHeight="1">
      <c r="A16" s="135"/>
      <c r="B16" s="21"/>
      <c r="C16" s="33"/>
      <c r="D16" s="127"/>
      <c r="E16" s="127"/>
      <c r="F16" s="127"/>
      <c r="G16" s="127"/>
      <c r="H16" s="34"/>
      <c r="I16" s="35"/>
      <c r="J16" s="24"/>
      <c r="K16" s="24"/>
      <c r="L16" s="143"/>
      <c r="M16" s="143"/>
      <c r="N16" s="143"/>
      <c r="O16" s="144"/>
    </row>
    <row r="17" spans="1:15" ht="39.950000000000003" customHeight="1" thickBot="1">
      <c r="A17" s="169"/>
      <c r="B17" s="36" t="s">
        <v>30</v>
      </c>
      <c r="C17" s="37"/>
      <c r="D17" s="145" t="s">
        <v>31</v>
      </c>
      <c r="E17" s="145"/>
      <c r="F17" s="145"/>
      <c r="G17" s="145"/>
      <c r="H17" s="38" t="s">
        <v>29</v>
      </c>
      <c r="I17" s="39">
        <v>15.95</v>
      </c>
      <c r="J17" s="40">
        <v>45</v>
      </c>
      <c r="K17" s="40">
        <v>32</v>
      </c>
      <c r="L17" s="41"/>
      <c r="M17" s="41">
        <v>0</v>
      </c>
      <c r="N17" s="146">
        <v>12</v>
      </c>
      <c r="O17" s="147"/>
    </row>
    <row r="18" spans="1:15" ht="39.950000000000003" customHeight="1" thickBot="1">
      <c r="A18" s="42"/>
      <c r="B18" s="43"/>
      <c r="C18" s="43"/>
      <c r="D18" s="148" t="s">
        <v>32</v>
      </c>
      <c r="E18" s="148"/>
      <c r="F18" s="148"/>
      <c r="G18" s="148"/>
      <c r="H18" s="44"/>
      <c r="I18" s="45">
        <f>SUM(I11:I17)</f>
        <v>89.87</v>
      </c>
      <c r="J18" s="45">
        <f>SUM(J11:J17)</f>
        <v>752.1</v>
      </c>
      <c r="K18" s="45">
        <f>SUM(K10:K17)</f>
        <v>63.47</v>
      </c>
      <c r="L18" s="149">
        <f>SUM(L10:M17)</f>
        <v>34.549999999999997</v>
      </c>
      <c r="M18" s="149"/>
      <c r="N18" s="149">
        <f>SUM(N10:O17)</f>
        <v>80.3</v>
      </c>
      <c r="O18" s="150"/>
    </row>
    <row r="19" spans="1:15" ht="29.25" hidden="1" customHeight="1" thickBo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ht="39.950000000000003" customHeight="1">
      <c r="A20" s="134" t="s">
        <v>33</v>
      </c>
      <c r="B20" s="46" t="s">
        <v>34</v>
      </c>
      <c r="C20" s="47" t="s">
        <v>78</v>
      </c>
      <c r="D20" s="137" t="s">
        <v>79</v>
      </c>
      <c r="E20" s="138"/>
      <c r="F20" s="138"/>
      <c r="G20" s="139"/>
      <c r="H20" s="48" t="s">
        <v>54</v>
      </c>
      <c r="I20" s="49">
        <v>7.34</v>
      </c>
      <c r="J20" s="50">
        <v>134</v>
      </c>
      <c r="K20" s="50">
        <v>1.85</v>
      </c>
      <c r="L20" s="51"/>
      <c r="M20" s="51">
        <v>18.600000000000001</v>
      </c>
      <c r="N20" s="140">
        <v>6.01</v>
      </c>
      <c r="O20" s="141"/>
    </row>
    <row r="21" spans="1:15" ht="58.5" customHeight="1">
      <c r="A21" s="135"/>
      <c r="B21" s="52" t="s">
        <v>35</v>
      </c>
      <c r="C21" s="19" t="s">
        <v>80</v>
      </c>
      <c r="D21" s="142" t="s">
        <v>81</v>
      </c>
      <c r="E21" s="142"/>
      <c r="F21" s="142"/>
      <c r="G21" s="142"/>
      <c r="H21" s="15" t="s">
        <v>82</v>
      </c>
      <c r="I21" s="18">
        <v>17.43</v>
      </c>
      <c r="J21" s="16">
        <v>357.2</v>
      </c>
      <c r="K21" s="16">
        <v>16.25</v>
      </c>
      <c r="L21" s="122">
        <v>9.25</v>
      </c>
      <c r="M21" s="122"/>
      <c r="N21" s="122">
        <v>54.25</v>
      </c>
      <c r="O21" s="123"/>
    </row>
    <row r="22" spans="1:15" ht="39.950000000000003" customHeight="1">
      <c r="A22" s="135"/>
      <c r="B22" s="17" t="s">
        <v>39</v>
      </c>
      <c r="C22" s="19" t="s">
        <v>83</v>
      </c>
      <c r="D22" s="142" t="s">
        <v>84</v>
      </c>
      <c r="E22" s="142"/>
      <c r="F22" s="142"/>
      <c r="G22" s="142"/>
      <c r="H22" s="15" t="s">
        <v>85</v>
      </c>
      <c r="I22" s="18">
        <v>27.21</v>
      </c>
      <c r="J22" s="16">
        <v>342.1</v>
      </c>
      <c r="K22" s="16">
        <v>11.2</v>
      </c>
      <c r="L22" s="122">
        <v>9.4</v>
      </c>
      <c r="M22" s="122"/>
      <c r="N22" s="122">
        <v>3.1</v>
      </c>
      <c r="O22" s="123"/>
    </row>
    <row r="23" spans="1:15" ht="39.950000000000003" customHeight="1">
      <c r="A23" s="135"/>
      <c r="B23" s="17" t="s">
        <v>24</v>
      </c>
      <c r="C23" s="19" t="s">
        <v>86</v>
      </c>
      <c r="D23" s="172" t="s">
        <v>87</v>
      </c>
      <c r="E23" s="173"/>
      <c r="F23" s="173"/>
      <c r="G23" s="174"/>
      <c r="H23" s="15" t="s">
        <v>45</v>
      </c>
      <c r="I23" s="16">
        <v>15</v>
      </c>
      <c r="J23" s="24">
        <v>262.8</v>
      </c>
      <c r="K23" s="16">
        <v>4.3</v>
      </c>
      <c r="L23" s="53"/>
      <c r="M23" s="53">
        <v>7.2</v>
      </c>
      <c r="N23" s="170">
        <v>441</v>
      </c>
      <c r="O23" s="171"/>
    </row>
    <row r="24" spans="1:15" ht="39.950000000000003" customHeight="1">
      <c r="A24" s="135"/>
      <c r="B24" s="54" t="s">
        <v>25</v>
      </c>
      <c r="C24" s="19" t="s">
        <v>88</v>
      </c>
      <c r="D24" s="172" t="s">
        <v>89</v>
      </c>
      <c r="E24" s="173"/>
      <c r="F24" s="173"/>
      <c r="G24" s="174"/>
      <c r="H24" s="15" t="s">
        <v>27</v>
      </c>
      <c r="I24" s="18">
        <v>6.93</v>
      </c>
      <c r="J24" s="16">
        <v>124</v>
      </c>
      <c r="K24" s="16">
        <v>0.6</v>
      </c>
      <c r="L24" s="122">
        <v>0</v>
      </c>
      <c r="M24" s="122"/>
      <c r="N24" s="122">
        <v>31.4</v>
      </c>
      <c r="O24" s="123"/>
    </row>
    <row r="25" spans="1:15" ht="39.950000000000003" customHeight="1">
      <c r="A25" s="135"/>
      <c r="B25" s="54"/>
      <c r="C25" s="19"/>
      <c r="D25" s="128"/>
      <c r="E25" s="129"/>
      <c r="F25" s="130"/>
      <c r="G25" s="55"/>
      <c r="H25" s="15"/>
      <c r="I25" s="18"/>
      <c r="J25" s="16"/>
      <c r="K25" s="16"/>
      <c r="L25" s="56"/>
      <c r="M25" s="56"/>
      <c r="N25" s="56"/>
      <c r="O25" s="57"/>
    </row>
    <row r="26" spans="1:15" ht="39.950000000000003" customHeight="1">
      <c r="A26" s="135"/>
      <c r="B26" s="54" t="s">
        <v>48</v>
      </c>
      <c r="C26" s="19"/>
      <c r="D26" s="118" t="s">
        <v>90</v>
      </c>
      <c r="E26" s="119"/>
      <c r="F26" s="120"/>
      <c r="G26" s="55"/>
      <c r="H26" s="15" t="s">
        <v>91</v>
      </c>
      <c r="I26" s="18">
        <v>3.54</v>
      </c>
      <c r="J26" s="16">
        <v>114</v>
      </c>
      <c r="K26" s="16">
        <v>3.8</v>
      </c>
      <c r="L26" s="56"/>
      <c r="M26" s="56">
        <v>0.6</v>
      </c>
      <c r="N26" s="56">
        <v>24</v>
      </c>
      <c r="O26" s="57"/>
    </row>
    <row r="27" spans="1:15" ht="39.950000000000003" customHeight="1" thickBot="1">
      <c r="A27" s="136"/>
      <c r="B27" s="58" t="s">
        <v>92</v>
      </c>
      <c r="C27" s="59"/>
      <c r="D27" s="121" t="s">
        <v>93</v>
      </c>
      <c r="E27" s="121"/>
      <c r="F27" s="121"/>
      <c r="G27" s="121"/>
      <c r="H27" s="60" t="s">
        <v>29</v>
      </c>
      <c r="I27" s="18">
        <v>22.55</v>
      </c>
      <c r="J27" s="40">
        <v>45</v>
      </c>
      <c r="K27" s="40">
        <v>32</v>
      </c>
      <c r="L27" s="41"/>
      <c r="M27" s="41">
        <v>0</v>
      </c>
      <c r="N27" s="146">
        <v>12</v>
      </c>
      <c r="O27" s="147"/>
    </row>
    <row r="28" spans="1:15" ht="37.5" customHeight="1" thickBot="1">
      <c r="A28" s="61"/>
      <c r="B28" s="62"/>
      <c r="C28" s="62"/>
      <c r="D28" s="124" t="s">
        <v>32</v>
      </c>
      <c r="E28" s="124"/>
      <c r="F28" s="124"/>
      <c r="G28" s="124"/>
      <c r="H28" s="63"/>
      <c r="I28" s="64">
        <f>SUM(I20:I27)</f>
        <v>100</v>
      </c>
      <c r="J28" s="64">
        <f>SUM(J20:J27)</f>
        <v>1379.1</v>
      </c>
      <c r="K28" s="64">
        <f>SUM(K20:K27)</f>
        <v>70</v>
      </c>
      <c r="L28" s="125">
        <f>SUM(L20:M27)</f>
        <v>45.050000000000004</v>
      </c>
      <c r="M28" s="125"/>
      <c r="N28" s="125">
        <f>SUM(N20:O27)</f>
        <v>571.76</v>
      </c>
      <c r="O28" s="126"/>
    </row>
    <row r="29" spans="1:15" ht="39.75" hidden="1" customHeight="1" thickBot="1">
      <c r="A29" s="108"/>
      <c r="B29" s="109"/>
      <c r="C29" s="109"/>
      <c r="D29" s="109"/>
      <c r="E29" s="109"/>
      <c r="F29" s="109"/>
      <c r="G29" s="109"/>
      <c r="H29" s="65"/>
      <c r="I29" s="65"/>
      <c r="J29" s="65"/>
      <c r="K29" s="65"/>
      <c r="L29" s="65"/>
      <c r="M29" s="65"/>
      <c r="N29" s="109"/>
      <c r="O29" s="110"/>
    </row>
    <row r="30" spans="1:15" ht="39.75" hidden="1" customHeight="1" thickBot="1">
      <c r="A30" s="66"/>
      <c r="B30" s="67"/>
      <c r="C30" s="67"/>
      <c r="D30" s="111"/>
      <c r="E30" s="111"/>
      <c r="F30" s="111"/>
      <c r="G30" s="111"/>
      <c r="H30" s="68"/>
      <c r="I30" s="69"/>
      <c r="J30" s="70"/>
      <c r="K30" s="70"/>
      <c r="L30" s="112"/>
      <c r="M30" s="113"/>
      <c r="N30" s="113"/>
      <c r="O30" s="114"/>
    </row>
    <row r="31" spans="1:15" ht="39.75" hidden="1" customHeight="1">
      <c r="A31" s="71"/>
      <c r="B31" s="72"/>
      <c r="C31" s="72"/>
      <c r="D31" s="115"/>
      <c r="E31" s="115"/>
      <c r="F31" s="115"/>
      <c r="G31" s="115"/>
      <c r="H31" s="73"/>
      <c r="I31" s="74"/>
      <c r="J31" s="75"/>
      <c r="K31" s="75"/>
      <c r="L31" s="116"/>
      <c r="M31" s="116"/>
      <c r="N31" s="116"/>
      <c r="O31" s="117"/>
    </row>
    <row r="32" spans="1:15" ht="39.950000000000003" customHeight="1" thickBot="1">
      <c r="A32" s="76"/>
      <c r="B32" s="77"/>
      <c r="C32" s="77"/>
      <c r="D32" s="102" t="s">
        <v>55</v>
      </c>
      <c r="E32" s="103"/>
      <c r="F32" s="103"/>
      <c r="G32" s="78"/>
      <c r="H32" s="79"/>
      <c r="I32" s="80">
        <f>I18+I28+I31</f>
        <v>189.87</v>
      </c>
      <c r="J32" s="81">
        <f>J18+J28</f>
        <v>2131.1999999999998</v>
      </c>
      <c r="K32" s="81">
        <f>SUM(K18+K28)</f>
        <v>133.47</v>
      </c>
      <c r="L32" s="104">
        <f>L18+L28</f>
        <v>79.599999999999994</v>
      </c>
      <c r="M32" s="105"/>
      <c r="N32" s="106">
        <f>N18+N28</f>
        <v>652.05999999999995</v>
      </c>
      <c r="O32" s="107"/>
    </row>
    <row r="33" spans="1:17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3"/>
      <c r="L33" s="3"/>
      <c r="M33" s="3"/>
      <c r="N33" s="3"/>
      <c r="O33" s="3"/>
      <c r="P33" s="3"/>
      <c r="Q33" s="3"/>
    </row>
    <row r="34" spans="1:17" ht="33" customHeight="1">
      <c r="A34" s="100" t="s">
        <v>56</v>
      </c>
      <c r="B34" s="100"/>
      <c r="C34" s="83" t="s">
        <v>57</v>
      </c>
      <c r="D34" s="83"/>
      <c r="E34" s="83"/>
      <c r="F34" s="83"/>
      <c r="G34" s="83"/>
      <c r="H34" s="101" t="s">
        <v>58</v>
      </c>
      <c r="I34" s="101"/>
      <c r="J34" s="101"/>
      <c r="K34" s="83"/>
      <c r="L34" s="83"/>
      <c r="M34" s="83"/>
      <c r="N34" s="83"/>
      <c r="O34" s="3"/>
      <c r="P34" s="3"/>
      <c r="Q34" s="3"/>
    </row>
    <row r="35" spans="1:17" ht="18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3"/>
      <c r="P35" s="3"/>
      <c r="Q35" s="3"/>
    </row>
    <row r="36" spans="1:17" ht="22.5" customHeight="1">
      <c r="A36" s="100" t="s">
        <v>59</v>
      </c>
      <c r="B36" s="100"/>
      <c r="C36" s="101" t="s">
        <v>57</v>
      </c>
      <c r="D36" s="101"/>
      <c r="E36" s="101"/>
      <c r="F36" s="101"/>
      <c r="G36" s="82"/>
      <c r="H36" s="101" t="s">
        <v>60</v>
      </c>
      <c r="I36" s="101"/>
      <c r="J36" s="101"/>
      <c r="K36" s="3"/>
      <c r="L36" s="84"/>
      <c r="M36" s="3"/>
      <c r="N36" s="3"/>
      <c r="O36" s="3"/>
      <c r="P36" s="3"/>
      <c r="Q36" s="3"/>
    </row>
    <row r="37" spans="1:17" ht="18">
      <c r="A37" s="82"/>
      <c r="B37" s="82"/>
      <c r="C37" s="82"/>
      <c r="D37" s="82"/>
      <c r="E37" s="82"/>
      <c r="F37" s="85"/>
      <c r="G37" s="82"/>
      <c r="H37" s="82"/>
      <c r="I37" s="82"/>
      <c r="J37" s="82"/>
      <c r="K37" s="3"/>
      <c r="L37" s="84"/>
      <c r="M37" s="3"/>
      <c r="N37" s="3"/>
      <c r="O37" s="3"/>
      <c r="P37" s="3"/>
      <c r="Q37" s="3"/>
    </row>
    <row r="38" spans="1:17" ht="21.75" customHeight="1">
      <c r="A38" s="100" t="s">
        <v>61</v>
      </c>
      <c r="B38" s="100"/>
      <c r="C38" s="101" t="s">
        <v>57</v>
      </c>
      <c r="D38" s="101"/>
      <c r="E38" s="101"/>
      <c r="F38" s="101"/>
      <c r="G38" s="82"/>
      <c r="H38" s="101" t="s">
        <v>62</v>
      </c>
      <c r="I38" s="101"/>
      <c r="J38" s="101"/>
      <c r="K38" s="3"/>
      <c r="L38" s="84"/>
      <c r="M38" s="3"/>
      <c r="N38" s="3"/>
      <c r="O38" s="3"/>
      <c r="P38" s="3"/>
      <c r="Q38" s="3"/>
    </row>
    <row r="39" spans="1:17" ht="18">
      <c r="A39" s="82"/>
      <c r="B39" s="82"/>
      <c r="C39" s="82"/>
      <c r="D39" s="82"/>
      <c r="E39" s="82"/>
      <c r="F39" s="85"/>
      <c r="G39" s="82"/>
      <c r="H39" s="82"/>
      <c r="I39" s="82"/>
      <c r="J39" s="82"/>
      <c r="K39" s="3"/>
      <c r="L39" s="84"/>
      <c r="M39" s="3"/>
      <c r="N39" s="3"/>
      <c r="O39" s="3"/>
      <c r="P39" s="3"/>
      <c r="Q39" s="3"/>
    </row>
    <row r="40" spans="1:17" ht="30.75" customHeight="1">
      <c r="A40" s="82"/>
      <c r="B40" s="82"/>
      <c r="C40" s="82"/>
      <c r="D40" s="82"/>
      <c r="E40" s="101"/>
      <c r="F40" s="101"/>
      <c r="G40" s="101"/>
      <c r="H40" s="82"/>
      <c r="I40" s="82"/>
      <c r="J40" s="8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7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16:G16"/>
    <mergeCell ref="L16:M16"/>
    <mergeCell ref="N16:O16"/>
    <mergeCell ref="D17:G17"/>
    <mergeCell ref="N17:O17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N23:O23"/>
    <mergeCell ref="D24:G24"/>
    <mergeCell ref="L24:M24"/>
    <mergeCell ref="N24:O24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L32:M32"/>
    <mergeCell ref="N32:O32"/>
    <mergeCell ref="A34:B34"/>
    <mergeCell ref="H34:J34"/>
    <mergeCell ref="A36:B36"/>
    <mergeCell ref="C36:F36"/>
    <mergeCell ref="H36:J36"/>
    <mergeCell ref="A38:B38"/>
    <mergeCell ref="C38:F38"/>
    <mergeCell ref="H38:J38"/>
    <mergeCell ref="E40:G40"/>
    <mergeCell ref="D32:F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66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 t="s">
        <v>67</v>
      </c>
      <c r="E11" s="142"/>
      <c r="F11" s="142"/>
      <c r="G11" s="142"/>
      <c r="H11" s="15" t="s">
        <v>68</v>
      </c>
      <c r="I11" s="16">
        <v>4.13</v>
      </c>
      <c r="J11" s="16"/>
      <c r="K11" s="16"/>
      <c r="L11" s="122"/>
      <c r="M11" s="122"/>
      <c r="N11" s="170"/>
      <c r="O11" s="171"/>
    </row>
    <row r="12" spans="1:58" ht="49.5" customHeight="1">
      <c r="A12" s="135"/>
      <c r="B12" s="17" t="s">
        <v>20</v>
      </c>
      <c r="C12" s="14" t="s">
        <v>69</v>
      </c>
      <c r="D12" s="172" t="s">
        <v>70</v>
      </c>
      <c r="E12" s="173"/>
      <c r="F12" s="173"/>
      <c r="G12" s="174"/>
      <c r="H12" s="15" t="s">
        <v>54</v>
      </c>
      <c r="I12" s="16">
        <v>47.55</v>
      </c>
      <c r="J12" s="18">
        <v>307</v>
      </c>
      <c r="K12" s="16">
        <v>14.9</v>
      </c>
      <c r="L12" s="175">
        <v>21.2</v>
      </c>
      <c r="M12" s="175"/>
      <c r="N12" s="122">
        <v>13.8</v>
      </c>
      <c r="O12" s="123"/>
    </row>
    <row r="13" spans="1:58" ht="39.950000000000003" customHeight="1">
      <c r="A13" s="135"/>
      <c r="B13" s="17" t="s">
        <v>24</v>
      </c>
      <c r="C13" s="19" t="s">
        <v>71</v>
      </c>
      <c r="D13" s="142" t="s">
        <v>72</v>
      </c>
      <c r="E13" s="142"/>
      <c r="F13" s="142"/>
      <c r="G13" s="142"/>
      <c r="H13" s="15" t="s">
        <v>94</v>
      </c>
      <c r="I13" s="16">
        <v>23.58</v>
      </c>
      <c r="J13" s="18">
        <v>307</v>
      </c>
      <c r="K13" s="18">
        <v>14.9</v>
      </c>
      <c r="L13" s="20"/>
      <c r="M13" s="20">
        <v>12.3</v>
      </c>
      <c r="N13" s="151">
        <v>34.200000000000003</v>
      </c>
      <c r="O13" s="152"/>
    </row>
    <row r="14" spans="1:58" ht="39.950000000000003" customHeight="1">
      <c r="A14" s="135"/>
      <c r="B14" s="21" t="s">
        <v>25</v>
      </c>
      <c r="C14" s="59" t="s">
        <v>74</v>
      </c>
      <c r="D14" s="153" t="s">
        <v>75</v>
      </c>
      <c r="E14" s="154"/>
      <c r="F14" s="154"/>
      <c r="G14" s="155"/>
      <c r="H14" s="60" t="s">
        <v>27</v>
      </c>
      <c r="I14" s="18">
        <v>7.49</v>
      </c>
      <c r="J14" s="25">
        <v>93.1</v>
      </c>
      <c r="K14" s="25">
        <v>1.67</v>
      </c>
      <c r="L14" s="26"/>
      <c r="M14" s="26">
        <v>1.05</v>
      </c>
      <c r="N14" s="156">
        <v>20.3</v>
      </c>
      <c r="O14" s="157"/>
    </row>
    <row r="15" spans="1:58" ht="39.950000000000003" customHeight="1">
      <c r="A15" s="135"/>
      <c r="B15" s="27"/>
      <c r="C15" s="28"/>
      <c r="D15" s="158"/>
      <c r="E15" s="159"/>
      <c r="F15" s="159"/>
      <c r="G15" s="29"/>
      <c r="H15" s="30"/>
      <c r="I15" s="31"/>
      <c r="J15" s="25"/>
      <c r="K15" s="25"/>
      <c r="L15" s="26"/>
      <c r="M15" s="26"/>
      <c r="N15" s="26"/>
      <c r="O15" s="32"/>
    </row>
    <row r="16" spans="1:58" ht="39.950000000000003" customHeight="1">
      <c r="A16" s="135"/>
      <c r="B16" s="21" t="s">
        <v>64</v>
      </c>
      <c r="C16" s="33"/>
      <c r="D16" s="127" t="s">
        <v>76</v>
      </c>
      <c r="E16" s="127"/>
      <c r="F16" s="127"/>
      <c r="G16" s="127"/>
      <c r="H16" s="34" t="s">
        <v>95</v>
      </c>
      <c r="I16" s="35">
        <v>2.25</v>
      </c>
      <c r="J16" s="24">
        <v>112</v>
      </c>
      <c r="K16" s="24">
        <v>2.2999999999999998</v>
      </c>
      <c r="L16" s="143">
        <v>0.92</v>
      </c>
      <c r="M16" s="143"/>
      <c r="N16" s="143">
        <v>24</v>
      </c>
      <c r="O16" s="144"/>
    </row>
    <row r="17" spans="1:15" ht="39.950000000000003" customHeight="1" thickBot="1">
      <c r="A17" s="169"/>
      <c r="B17" s="36" t="s">
        <v>30</v>
      </c>
      <c r="C17" s="37"/>
      <c r="D17" s="145"/>
      <c r="E17" s="145"/>
      <c r="F17" s="145"/>
      <c r="G17" s="145"/>
      <c r="H17" s="38"/>
      <c r="I17" s="39"/>
      <c r="J17" s="40"/>
      <c r="K17" s="40"/>
      <c r="L17" s="41"/>
      <c r="M17" s="41"/>
      <c r="N17" s="146"/>
      <c r="O17" s="147"/>
    </row>
    <row r="18" spans="1:15" ht="39.950000000000003" customHeight="1" thickBot="1">
      <c r="A18" s="42"/>
      <c r="B18" s="43"/>
      <c r="C18" s="43"/>
      <c r="D18" s="148" t="s">
        <v>32</v>
      </c>
      <c r="E18" s="148"/>
      <c r="F18" s="148"/>
      <c r="G18" s="148"/>
      <c r="H18" s="44"/>
      <c r="I18" s="45">
        <f>SUM(I11:I17)</f>
        <v>84.999999999999986</v>
      </c>
      <c r="J18" s="45">
        <f>SUM(J11:J17)</f>
        <v>819.1</v>
      </c>
      <c r="K18" s="45">
        <f>SUM(K10:K17)</f>
        <v>33.769999999999996</v>
      </c>
      <c r="L18" s="149">
        <f>SUM(L10:M17)</f>
        <v>35.47</v>
      </c>
      <c r="M18" s="149"/>
      <c r="N18" s="149">
        <f>SUM(N10:O17)</f>
        <v>92.3</v>
      </c>
      <c r="O18" s="150"/>
    </row>
    <row r="19" spans="1:15" ht="29.25" hidden="1" customHeight="1" thickBo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ht="39.950000000000003" customHeight="1">
      <c r="A20" s="134" t="s">
        <v>33</v>
      </c>
      <c r="B20" s="46" t="s">
        <v>65</v>
      </c>
      <c r="C20" s="47" t="s">
        <v>78</v>
      </c>
      <c r="D20" s="137" t="s">
        <v>79</v>
      </c>
      <c r="E20" s="138"/>
      <c r="F20" s="138"/>
      <c r="G20" s="139"/>
      <c r="H20" s="48" t="s">
        <v>54</v>
      </c>
      <c r="I20" s="49">
        <v>7.34</v>
      </c>
      <c r="J20" s="50">
        <v>134</v>
      </c>
      <c r="K20" s="50">
        <v>1.85</v>
      </c>
      <c r="L20" s="51"/>
      <c r="M20" s="51">
        <v>18.600000000000001</v>
      </c>
      <c r="N20" s="140">
        <v>6.01</v>
      </c>
      <c r="O20" s="141"/>
    </row>
    <row r="21" spans="1:15" ht="58.5" customHeight="1">
      <c r="A21" s="135"/>
      <c r="B21" s="52" t="s">
        <v>35</v>
      </c>
      <c r="C21" s="19" t="s">
        <v>80</v>
      </c>
      <c r="D21" s="142" t="s">
        <v>81</v>
      </c>
      <c r="E21" s="142"/>
      <c r="F21" s="142"/>
      <c r="G21" s="142"/>
      <c r="H21" s="15" t="s">
        <v>82</v>
      </c>
      <c r="I21" s="18">
        <v>17.43</v>
      </c>
      <c r="J21" s="16">
        <v>357.2</v>
      </c>
      <c r="K21" s="16">
        <v>16.25</v>
      </c>
      <c r="L21" s="122">
        <v>9.25</v>
      </c>
      <c r="M21" s="122"/>
      <c r="N21" s="122">
        <v>54.25</v>
      </c>
      <c r="O21" s="123"/>
    </row>
    <row r="22" spans="1:15" ht="39.950000000000003" customHeight="1">
      <c r="A22" s="135"/>
      <c r="B22" s="17" t="s">
        <v>39</v>
      </c>
      <c r="C22" s="19" t="s">
        <v>83</v>
      </c>
      <c r="D22" s="142" t="s">
        <v>84</v>
      </c>
      <c r="E22" s="142"/>
      <c r="F22" s="142"/>
      <c r="G22" s="142"/>
      <c r="H22" s="15" t="s">
        <v>85</v>
      </c>
      <c r="I22" s="18">
        <v>27.21</v>
      </c>
      <c r="J22" s="16">
        <v>342.1</v>
      </c>
      <c r="K22" s="16">
        <v>11.2</v>
      </c>
      <c r="L22" s="122">
        <v>9.4</v>
      </c>
      <c r="M22" s="122"/>
      <c r="N22" s="122">
        <v>3.1</v>
      </c>
      <c r="O22" s="123"/>
    </row>
    <row r="23" spans="1:15" ht="39.950000000000003" customHeight="1">
      <c r="A23" s="135"/>
      <c r="B23" s="17" t="s">
        <v>24</v>
      </c>
      <c r="C23" s="19" t="s">
        <v>86</v>
      </c>
      <c r="D23" s="172" t="s">
        <v>87</v>
      </c>
      <c r="E23" s="173"/>
      <c r="F23" s="173"/>
      <c r="G23" s="174"/>
      <c r="H23" s="15" t="s">
        <v>45</v>
      </c>
      <c r="I23" s="16">
        <v>15</v>
      </c>
      <c r="J23" s="24">
        <v>262.8</v>
      </c>
      <c r="K23" s="16">
        <v>4.3</v>
      </c>
      <c r="L23" s="53"/>
      <c r="M23" s="53">
        <v>7.2</v>
      </c>
      <c r="N23" s="170">
        <v>441</v>
      </c>
      <c r="O23" s="171"/>
    </row>
    <row r="24" spans="1:15" ht="39.950000000000003" customHeight="1">
      <c r="A24" s="135"/>
      <c r="B24" s="54" t="s">
        <v>25</v>
      </c>
      <c r="C24" s="19" t="s">
        <v>88</v>
      </c>
      <c r="D24" s="172" t="s">
        <v>89</v>
      </c>
      <c r="E24" s="173"/>
      <c r="F24" s="173"/>
      <c r="G24" s="174"/>
      <c r="H24" s="15" t="s">
        <v>27</v>
      </c>
      <c r="I24" s="18">
        <v>6.93</v>
      </c>
      <c r="J24" s="16">
        <v>124</v>
      </c>
      <c r="K24" s="16">
        <v>0.6</v>
      </c>
      <c r="L24" s="122">
        <v>0</v>
      </c>
      <c r="M24" s="122"/>
      <c r="N24" s="122">
        <v>31.4</v>
      </c>
      <c r="O24" s="123"/>
    </row>
    <row r="25" spans="1:15" ht="39.950000000000003" customHeight="1">
      <c r="A25" s="135"/>
      <c r="B25" s="54"/>
      <c r="C25" s="19"/>
      <c r="D25" s="128"/>
      <c r="E25" s="129"/>
      <c r="F25" s="130"/>
      <c r="G25" s="55"/>
      <c r="H25" s="15"/>
      <c r="I25" s="18"/>
      <c r="J25" s="16"/>
      <c r="K25" s="16"/>
      <c r="L25" s="56"/>
      <c r="M25" s="56"/>
      <c r="N25" s="56"/>
      <c r="O25" s="57"/>
    </row>
    <row r="26" spans="1:15" ht="39.950000000000003" customHeight="1">
      <c r="A26" s="135"/>
      <c r="B26" s="54" t="s">
        <v>48</v>
      </c>
      <c r="C26" s="19"/>
      <c r="D26" s="118" t="s">
        <v>90</v>
      </c>
      <c r="E26" s="119"/>
      <c r="F26" s="120"/>
      <c r="G26" s="55"/>
      <c r="H26" s="15" t="s">
        <v>91</v>
      </c>
      <c r="I26" s="18">
        <v>3.54</v>
      </c>
      <c r="J26" s="16">
        <v>114</v>
      </c>
      <c r="K26" s="16">
        <v>3.8</v>
      </c>
      <c r="L26" s="56"/>
      <c r="M26" s="56">
        <v>0.6</v>
      </c>
      <c r="N26" s="56">
        <v>24</v>
      </c>
      <c r="O26" s="57"/>
    </row>
    <row r="27" spans="1:15" ht="39.950000000000003" customHeight="1" thickBot="1">
      <c r="A27" s="136"/>
      <c r="B27" s="58" t="s">
        <v>92</v>
      </c>
      <c r="C27" s="59"/>
      <c r="D27" s="121" t="s">
        <v>93</v>
      </c>
      <c r="E27" s="121"/>
      <c r="F27" s="121"/>
      <c r="G27" s="121"/>
      <c r="H27" s="60" t="s">
        <v>29</v>
      </c>
      <c r="I27" s="18">
        <v>22.55</v>
      </c>
      <c r="J27" s="40">
        <v>45</v>
      </c>
      <c r="K27" s="40">
        <v>32</v>
      </c>
      <c r="L27" s="41"/>
      <c r="M27" s="41">
        <v>0</v>
      </c>
      <c r="N27" s="146">
        <v>12</v>
      </c>
      <c r="O27" s="147"/>
    </row>
    <row r="28" spans="1:15" ht="37.5" customHeight="1" thickBot="1">
      <c r="A28" s="61"/>
      <c r="B28" s="62"/>
      <c r="C28" s="62"/>
      <c r="D28" s="190" t="s">
        <v>32</v>
      </c>
      <c r="E28" s="191"/>
      <c r="F28" s="191"/>
      <c r="G28" s="192"/>
      <c r="H28" s="63"/>
      <c r="I28" s="64">
        <f>SUM(I20:I27)</f>
        <v>100</v>
      </c>
      <c r="J28" s="64">
        <f>SUM(J20:J27)</f>
        <v>1379.1</v>
      </c>
      <c r="K28" s="64">
        <f>SUM(K20:K27)</f>
        <v>70</v>
      </c>
      <c r="L28" s="193">
        <f>SUM(L20:M27)</f>
        <v>45.050000000000004</v>
      </c>
      <c r="M28" s="194"/>
      <c r="N28" s="193">
        <f>SUM(N20:O27)</f>
        <v>571.76</v>
      </c>
      <c r="O28" s="195"/>
    </row>
    <row r="29" spans="1:15" ht="39.75" hidden="1" customHeight="1" thickBot="1">
      <c r="A29" s="108"/>
      <c r="B29" s="109"/>
      <c r="C29" s="109"/>
      <c r="D29" s="109"/>
      <c r="E29" s="109"/>
      <c r="F29" s="109"/>
      <c r="G29" s="109"/>
      <c r="H29" s="65"/>
      <c r="I29" s="65"/>
      <c r="J29" s="65"/>
      <c r="K29" s="65"/>
      <c r="L29" s="65"/>
      <c r="M29" s="65"/>
      <c r="N29" s="109"/>
      <c r="O29" s="110"/>
    </row>
    <row r="30" spans="1:15" ht="39.75" hidden="1" customHeight="1" thickBot="1">
      <c r="A30" s="66"/>
      <c r="B30" s="67"/>
      <c r="C30" s="67"/>
      <c r="D30" s="111"/>
      <c r="E30" s="111"/>
      <c r="F30" s="111"/>
      <c r="G30" s="111"/>
      <c r="H30" s="68"/>
      <c r="I30" s="69"/>
      <c r="J30" s="70"/>
      <c r="K30" s="70"/>
      <c r="L30" s="112"/>
      <c r="M30" s="113"/>
      <c r="N30" s="113"/>
      <c r="O30" s="114"/>
    </row>
    <row r="31" spans="1:15" ht="39.75" hidden="1" customHeight="1">
      <c r="A31" s="71"/>
      <c r="B31" s="72"/>
      <c r="C31" s="72"/>
      <c r="D31" s="115"/>
      <c r="E31" s="115"/>
      <c r="F31" s="115"/>
      <c r="G31" s="115"/>
      <c r="H31" s="73"/>
      <c r="I31" s="74"/>
      <c r="J31" s="75"/>
      <c r="K31" s="75"/>
      <c r="L31" s="116"/>
      <c r="M31" s="116"/>
      <c r="N31" s="116"/>
      <c r="O31" s="117"/>
    </row>
    <row r="32" spans="1:15" ht="39.950000000000003" customHeight="1" thickBot="1">
      <c r="A32" s="76"/>
      <c r="B32" s="77"/>
      <c r="C32" s="77"/>
      <c r="D32" s="102" t="s">
        <v>55</v>
      </c>
      <c r="E32" s="103"/>
      <c r="F32" s="103"/>
      <c r="G32" s="78"/>
      <c r="H32" s="79"/>
      <c r="I32" s="80">
        <f>I18+I28+I31</f>
        <v>185</v>
      </c>
      <c r="J32" s="81">
        <f>J18+J28</f>
        <v>2198.1999999999998</v>
      </c>
      <c r="K32" s="81">
        <f>SUM(K18+K28)</f>
        <v>103.77</v>
      </c>
      <c r="L32" s="104">
        <f>L18+L28</f>
        <v>80.52000000000001</v>
      </c>
      <c r="M32" s="105"/>
      <c r="N32" s="106">
        <f>N18+N28</f>
        <v>664.06</v>
      </c>
      <c r="O32" s="107"/>
    </row>
    <row r="33" spans="1:17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3"/>
      <c r="L33" s="3"/>
      <c r="M33" s="3"/>
      <c r="N33" s="3"/>
      <c r="O33" s="3"/>
      <c r="P33" s="3"/>
      <c r="Q33" s="3"/>
    </row>
    <row r="34" spans="1:17" ht="33" customHeight="1">
      <c r="A34" s="100" t="s">
        <v>56</v>
      </c>
      <c r="B34" s="100"/>
      <c r="C34" s="83" t="s">
        <v>57</v>
      </c>
      <c r="D34" s="83"/>
      <c r="E34" s="83"/>
      <c r="F34" s="83"/>
      <c r="G34" s="83"/>
      <c r="H34" s="101" t="s">
        <v>58</v>
      </c>
      <c r="I34" s="101"/>
      <c r="J34" s="101"/>
      <c r="K34" s="83"/>
      <c r="L34" s="83"/>
      <c r="M34" s="83"/>
      <c r="N34" s="83"/>
      <c r="O34" s="3"/>
      <c r="P34" s="3"/>
      <c r="Q34" s="3"/>
    </row>
    <row r="35" spans="1:17" ht="18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3"/>
      <c r="P35" s="3"/>
      <c r="Q35" s="3"/>
    </row>
    <row r="36" spans="1:17" ht="22.5" customHeight="1">
      <c r="A36" s="100" t="s">
        <v>59</v>
      </c>
      <c r="B36" s="100"/>
      <c r="C36" s="101" t="s">
        <v>57</v>
      </c>
      <c r="D36" s="101"/>
      <c r="E36" s="101"/>
      <c r="F36" s="101"/>
      <c r="G36" s="82"/>
      <c r="H36" s="101" t="s">
        <v>60</v>
      </c>
      <c r="I36" s="101"/>
      <c r="J36" s="101"/>
      <c r="K36" s="3"/>
      <c r="L36" s="84"/>
      <c r="M36" s="3"/>
      <c r="N36" s="3"/>
      <c r="O36" s="3"/>
      <c r="P36" s="3"/>
      <c r="Q36" s="3"/>
    </row>
    <row r="37" spans="1:17" ht="18">
      <c r="A37" s="82"/>
      <c r="B37" s="82"/>
      <c r="C37" s="82"/>
      <c r="D37" s="82"/>
      <c r="E37" s="82"/>
      <c r="F37" s="85"/>
      <c r="G37" s="82"/>
      <c r="H37" s="82"/>
      <c r="I37" s="82"/>
      <c r="J37" s="82"/>
      <c r="K37" s="3"/>
      <c r="L37" s="84"/>
      <c r="M37" s="3"/>
      <c r="N37" s="3"/>
      <c r="O37" s="3"/>
      <c r="P37" s="3"/>
      <c r="Q37" s="3"/>
    </row>
    <row r="38" spans="1:17" ht="21.75" customHeight="1">
      <c r="A38" s="100" t="s">
        <v>61</v>
      </c>
      <c r="B38" s="100"/>
      <c r="C38" s="101" t="s">
        <v>57</v>
      </c>
      <c r="D38" s="101"/>
      <c r="E38" s="101"/>
      <c r="F38" s="101"/>
      <c r="G38" s="82"/>
      <c r="H38" s="101" t="s">
        <v>62</v>
      </c>
      <c r="I38" s="101"/>
      <c r="J38" s="101"/>
      <c r="K38" s="3"/>
      <c r="L38" s="84"/>
      <c r="M38" s="3"/>
      <c r="N38" s="3"/>
      <c r="O38" s="3"/>
      <c r="P38" s="3"/>
      <c r="Q38" s="3"/>
    </row>
    <row r="39" spans="1:17" ht="18">
      <c r="A39" s="82"/>
      <c r="B39" s="82"/>
      <c r="C39" s="82"/>
      <c r="D39" s="82"/>
      <c r="E39" s="82"/>
      <c r="F39" s="85"/>
      <c r="G39" s="82"/>
      <c r="H39" s="82"/>
      <c r="I39" s="82"/>
      <c r="J39" s="82"/>
      <c r="K39" s="3"/>
      <c r="L39" s="84"/>
      <c r="M39" s="3"/>
      <c r="N39" s="3"/>
      <c r="O39" s="3"/>
      <c r="P39" s="3"/>
      <c r="Q39" s="3"/>
    </row>
    <row r="40" spans="1:17" ht="30.75" customHeight="1">
      <c r="A40" s="82"/>
      <c r="B40" s="82"/>
      <c r="C40" s="82"/>
      <c r="D40" s="82"/>
      <c r="E40" s="101"/>
      <c r="F40" s="101"/>
      <c r="G40" s="101"/>
      <c r="H40" s="82"/>
      <c r="I40" s="82"/>
      <c r="J40" s="82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9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0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hidden="1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7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16:G16"/>
    <mergeCell ref="L16:M16"/>
    <mergeCell ref="N16:O16"/>
    <mergeCell ref="D17:G17"/>
    <mergeCell ref="N17:O17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N23:O23"/>
    <mergeCell ref="D24:G24"/>
    <mergeCell ref="L24:M24"/>
    <mergeCell ref="N24:O24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L32:M32"/>
    <mergeCell ref="N32:O32"/>
    <mergeCell ref="A34:B34"/>
    <mergeCell ref="H34:J34"/>
    <mergeCell ref="A36:B36"/>
    <mergeCell ref="C36:F36"/>
    <mergeCell ref="H36:J36"/>
    <mergeCell ref="A38:B38"/>
    <mergeCell ref="C38:F38"/>
    <mergeCell ref="H38:J38"/>
    <mergeCell ref="E40:G40"/>
    <mergeCell ref="D32:F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96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 t="s">
        <v>97</v>
      </c>
      <c r="E11" s="142"/>
      <c r="F11" s="142"/>
      <c r="G11" s="142"/>
      <c r="H11" s="15" t="s">
        <v>98</v>
      </c>
      <c r="I11" s="16">
        <v>7.1</v>
      </c>
      <c r="J11" s="87">
        <v>159.30000000000001</v>
      </c>
      <c r="K11" s="87">
        <v>12</v>
      </c>
      <c r="L11" s="88">
        <v>54</v>
      </c>
      <c r="M11" s="89">
        <v>51</v>
      </c>
      <c r="N11" s="151">
        <v>71</v>
      </c>
      <c r="O11" s="152"/>
    </row>
    <row r="12" spans="1:58" ht="39.950000000000003" customHeight="1">
      <c r="A12" s="135"/>
      <c r="B12" s="13"/>
      <c r="C12" s="14"/>
      <c r="D12" s="172" t="s">
        <v>99</v>
      </c>
      <c r="E12" s="173"/>
      <c r="F12" s="173"/>
      <c r="G12" s="90"/>
      <c r="H12" s="15" t="s">
        <v>100</v>
      </c>
      <c r="I12" s="16">
        <v>13.25</v>
      </c>
      <c r="J12" s="16">
        <v>163</v>
      </c>
      <c r="K12" s="16">
        <v>6.67</v>
      </c>
      <c r="L12" s="122">
        <v>8.4700000000000006</v>
      </c>
      <c r="M12" s="122"/>
      <c r="N12" s="122">
        <v>14.98</v>
      </c>
      <c r="O12" s="123"/>
    </row>
    <row r="13" spans="1:58" ht="49.5" customHeight="1">
      <c r="A13" s="135"/>
      <c r="B13" s="17" t="s">
        <v>20</v>
      </c>
      <c r="C13" s="14" t="s">
        <v>101</v>
      </c>
      <c r="D13" s="172" t="s">
        <v>102</v>
      </c>
      <c r="E13" s="173"/>
      <c r="F13" s="173"/>
      <c r="G13" s="174"/>
      <c r="H13" s="15" t="s">
        <v>27</v>
      </c>
      <c r="I13" s="16">
        <v>25.11</v>
      </c>
      <c r="J13" s="18">
        <v>349.2</v>
      </c>
      <c r="K13" s="16">
        <v>14.2</v>
      </c>
      <c r="L13" s="175">
        <v>31.05</v>
      </c>
      <c r="M13" s="175"/>
      <c r="N13" s="122">
        <v>2.5</v>
      </c>
      <c r="O13" s="123"/>
    </row>
    <row r="14" spans="1:58" ht="39.950000000000003" customHeight="1">
      <c r="A14" s="135"/>
      <c r="B14" s="17" t="s">
        <v>24</v>
      </c>
      <c r="C14" s="19"/>
      <c r="D14" s="142" t="s">
        <v>103</v>
      </c>
      <c r="E14" s="142"/>
      <c r="F14" s="142"/>
      <c r="G14" s="142"/>
      <c r="H14" s="15" t="s">
        <v>104</v>
      </c>
      <c r="I14" s="16">
        <v>11.24</v>
      </c>
      <c r="J14" s="16">
        <v>56</v>
      </c>
      <c r="K14" s="16">
        <v>12</v>
      </c>
      <c r="L14" s="122">
        <v>1.2</v>
      </c>
      <c r="M14" s="122"/>
      <c r="N14" s="170">
        <v>12</v>
      </c>
      <c r="O14" s="171"/>
    </row>
    <row r="15" spans="1:58" ht="39.950000000000003" customHeight="1">
      <c r="A15" s="135"/>
      <c r="B15" s="21" t="s">
        <v>25</v>
      </c>
      <c r="C15" s="19" t="s">
        <v>46</v>
      </c>
      <c r="D15" s="127" t="s">
        <v>47</v>
      </c>
      <c r="E15" s="127"/>
      <c r="F15" s="127"/>
      <c r="G15" s="127"/>
      <c r="H15" s="15" t="s">
        <v>27</v>
      </c>
      <c r="I15" s="24">
        <v>1.96</v>
      </c>
      <c r="J15" s="16">
        <v>57</v>
      </c>
      <c r="K15" s="16">
        <v>0.2</v>
      </c>
      <c r="L15" s="122">
        <v>0</v>
      </c>
      <c r="M15" s="122"/>
      <c r="N15" s="122">
        <v>15</v>
      </c>
      <c r="O15" s="123"/>
    </row>
    <row r="16" spans="1:58" ht="39.950000000000003" customHeight="1">
      <c r="A16" s="135"/>
      <c r="B16" s="54" t="s">
        <v>48</v>
      </c>
      <c r="C16" s="28"/>
      <c r="D16" s="158" t="s">
        <v>105</v>
      </c>
      <c r="E16" s="159"/>
      <c r="F16" s="159"/>
      <c r="G16" s="29"/>
      <c r="H16" s="30" t="s">
        <v>106</v>
      </c>
      <c r="I16" s="31">
        <v>5.56</v>
      </c>
      <c r="J16" s="16">
        <v>132</v>
      </c>
      <c r="K16" s="16">
        <v>3.8</v>
      </c>
      <c r="L16" s="56">
        <v>1.5</v>
      </c>
      <c r="M16" s="56">
        <v>1.2</v>
      </c>
      <c r="N16" s="122">
        <v>25.4</v>
      </c>
      <c r="O16" s="123"/>
    </row>
    <row r="17" spans="1:15" ht="39.950000000000003" customHeight="1">
      <c r="A17" s="135"/>
      <c r="B17" s="21"/>
      <c r="C17" s="33"/>
      <c r="D17" s="127"/>
      <c r="E17" s="127"/>
      <c r="F17" s="127"/>
      <c r="G17" s="127"/>
      <c r="H17" s="34"/>
      <c r="I17" s="35"/>
      <c r="J17" s="24"/>
      <c r="K17" s="24"/>
      <c r="L17" s="143"/>
      <c r="M17" s="143"/>
      <c r="N17" s="143"/>
      <c r="O17" s="144"/>
    </row>
    <row r="18" spans="1:15" ht="39.950000000000003" customHeight="1" thickBot="1">
      <c r="A18" s="169"/>
      <c r="B18" s="36" t="s">
        <v>30</v>
      </c>
      <c r="C18" s="37"/>
      <c r="D18" s="145" t="s">
        <v>107</v>
      </c>
      <c r="E18" s="145"/>
      <c r="F18" s="145"/>
      <c r="G18" s="145"/>
      <c r="H18" s="38" t="s">
        <v>29</v>
      </c>
      <c r="I18" s="39">
        <v>25.65</v>
      </c>
      <c r="J18" s="40">
        <v>45</v>
      </c>
      <c r="K18" s="40">
        <v>32</v>
      </c>
      <c r="L18" s="41"/>
      <c r="M18" s="41">
        <v>0</v>
      </c>
      <c r="N18" s="146">
        <v>12</v>
      </c>
      <c r="O18" s="147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89.87</v>
      </c>
      <c r="J19" s="45">
        <f>SUM(J11:J18)</f>
        <v>961.5</v>
      </c>
      <c r="K19" s="45">
        <f>SUM(K10:K18)</f>
        <v>80.87</v>
      </c>
      <c r="L19" s="149">
        <f>SUM(L10:M18)</f>
        <v>148.41999999999999</v>
      </c>
      <c r="M19" s="149"/>
      <c r="N19" s="149">
        <f>SUM(N10:O18)</f>
        <v>152.88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46" t="s">
        <v>34</v>
      </c>
      <c r="C21" s="47" t="s">
        <v>108</v>
      </c>
      <c r="D21" s="137" t="s">
        <v>109</v>
      </c>
      <c r="E21" s="138"/>
      <c r="F21" s="138"/>
      <c r="G21" s="139"/>
      <c r="H21" s="48" t="s">
        <v>54</v>
      </c>
      <c r="I21" s="49">
        <v>9.66</v>
      </c>
      <c r="J21" s="50">
        <v>215</v>
      </c>
      <c r="K21" s="50">
        <v>3.1</v>
      </c>
      <c r="L21" s="51"/>
      <c r="M21" s="51">
        <v>18.100000000000001</v>
      </c>
      <c r="N21" s="140">
        <v>10.9</v>
      </c>
      <c r="O21" s="141"/>
    </row>
    <row r="22" spans="1:15" ht="58.5" customHeight="1">
      <c r="A22" s="135"/>
      <c r="B22" s="52" t="s">
        <v>35</v>
      </c>
      <c r="C22" s="19" t="s">
        <v>110</v>
      </c>
      <c r="D22" s="142" t="s">
        <v>111</v>
      </c>
      <c r="E22" s="142"/>
      <c r="F22" s="142"/>
      <c r="G22" s="142"/>
      <c r="H22" s="15" t="s">
        <v>112</v>
      </c>
      <c r="I22" s="18">
        <v>20.010000000000002</v>
      </c>
      <c r="J22" s="16">
        <v>187.5</v>
      </c>
      <c r="K22" s="16">
        <v>8.4</v>
      </c>
      <c r="L22" s="122">
        <v>9.5</v>
      </c>
      <c r="M22" s="122"/>
      <c r="N22" s="122">
        <v>17</v>
      </c>
      <c r="O22" s="123"/>
    </row>
    <row r="23" spans="1:15" ht="39.950000000000003" customHeight="1">
      <c r="A23" s="135"/>
      <c r="B23" s="17" t="s">
        <v>39</v>
      </c>
      <c r="C23" s="19" t="s">
        <v>113</v>
      </c>
      <c r="D23" s="142" t="s">
        <v>114</v>
      </c>
      <c r="E23" s="142"/>
      <c r="F23" s="142"/>
      <c r="G23" s="142"/>
      <c r="H23" s="15" t="s">
        <v>115</v>
      </c>
      <c r="I23" s="18">
        <v>41.51</v>
      </c>
      <c r="J23" s="16">
        <v>202.3</v>
      </c>
      <c r="K23" s="16">
        <v>13.6</v>
      </c>
      <c r="L23" s="122">
        <v>11.3</v>
      </c>
      <c r="M23" s="122"/>
      <c r="N23" s="122">
        <v>11</v>
      </c>
      <c r="O23" s="123"/>
    </row>
    <row r="24" spans="1:15" ht="39.950000000000003" customHeight="1">
      <c r="A24" s="135"/>
      <c r="B24" s="17" t="s">
        <v>24</v>
      </c>
      <c r="C24" s="19" t="s">
        <v>116</v>
      </c>
      <c r="D24" s="172" t="s">
        <v>117</v>
      </c>
      <c r="E24" s="173"/>
      <c r="F24" s="173"/>
      <c r="G24" s="174"/>
      <c r="H24" s="15" t="s">
        <v>45</v>
      </c>
      <c r="I24" s="16">
        <v>7.64</v>
      </c>
      <c r="J24" s="24">
        <v>250</v>
      </c>
      <c r="K24" s="16">
        <v>4</v>
      </c>
      <c r="L24" s="53"/>
      <c r="M24" s="53">
        <v>16</v>
      </c>
      <c r="N24" s="170">
        <v>25</v>
      </c>
      <c r="O24" s="171"/>
    </row>
    <row r="25" spans="1:15" ht="39.950000000000003" customHeight="1">
      <c r="A25" s="135"/>
      <c r="B25" s="54" t="s">
        <v>25</v>
      </c>
      <c r="C25" s="19" t="s">
        <v>118</v>
      </c>
      <c r="D25" s="172" t="s">
        <v>119</v>
      </c>
      <c r="E25" s="173"/>
      <c r="F25" s="173"/>
      <c r="G25" s="174"/>
      <c r="H25" s="15" t="s">
        <v>27</v>
      </c>
      <c r="I25" s="18">
        <v>3.93</v>
      </c>
      <c r="J25" s="16">
        <v>96.3</v>
      </c>
      <c r="K25" s="16">
        <v>0.16</v>
      </c>
      <c r="L25" s="122">
        <v>0</v>
      </c>
      <c r="M25" s="122"/>
      <c r="N25" s="122">
        <v>23.5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49</v>
      </c>
      <c r="E27" s="119"/>
      <c r="F27" s="120"/>
      <c r="G27" s="55"/>
      <c r="H27" s="15" t="s">
        <v>50</v>
      </c>
      <c r="I27" s="18">
        <v>3.6</v>
      </c>
      <c r="J27" s="16">
        <v>114</v>
      </c>
      <c r="K27" s="16">
        <v>3.8</v>
      </c>
      <c r="L27" s="56"/>
      <c r="M27" s="56">
        <v>0.6</v>
      </c>
      <c r="N27" s="56">
        <v>24</v>
      </c>
      <c r="O27" s="57"/>
    </row>
    <row r="28" spans="1:15" ht="39.950000000000003" customHeight="1" thickBot="1">
      <c r="A28" s="136"/>
      <c r="B28" s="58" t="s">
        <v>92</v>
      </c>
      <c r="C28" s="91"/>
      <c r="D28" s="197" t="s">
        <v>120</v>
      </c>
      <c r="E28" s="197"/>
      <c r="F28" s="197"/>
      <c r="G28" s="197"/>
      <c r="H28" s="92" t="s">
        <v>121</v>
      </c>
      <c r="I28" s="93">
        <v>13.65</v>
      </c>
      <c r="J28" s="40">
        <v>236</v>
      </c>
      <c r="K28" s="40">
        <v>12.2</v>
      </c>
      <c r="L28" s="41"/>
      <c r="M28" s="41">
        <v>53</v>
      </c>
      <c r="N28" s="146">
        <v>45</v>
      </c>
      <c r="O28" s="147"/>
    </row>
    <row r="29" spans="1:15" ht="37.5" customHeight="1" thickBot="1">
      <c r="A29" s="61"/>
      <c r="B29" s="62"/>
      <c r="C29" s="62"/>
      <c r="D29" s="124" t="s">
        <v>32</v>
      </c>
      <c r="E29" s="124"/>
      <c r="F29" s="124"/>
      <c r="G29" s="124"/>
      <c r="H29" s="63"/>
      <c r="I29" s="64">
        <f>SUM(I21:I28)</f>
        <v>100.00000000000001</v>
      </c>
      <c r="J29" s="64">
        <f>SUM(J21:J28)</f>
        <v>1301.0999999999999</v>
      </c>
      <c r="K29" s="64">
        <f>SUM(K21:K28)</f>
        <v>45.260000000000005</v>
      </c>
      <c r="L29" s="125">
        <f>SUM(L21:M28)</f>
        <v>108.5</v>
      </c>
      <c r="M29" s="125"/>
      <c r="N29" s="125">
        <f>SUM(N21:O28)</f>
        <v>156.4</v>
      </c>
      <c r="O29" s="126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189.87</v>
      </c>
      <c r="J33" s="81">
        <f>J19+J29</f>
        <v>2262.6</v>
      </c>
      <c r="K33" s="81">
        <f>SUM(K19+K29)</f>
        <v>126.13000000000001</v>
      </c>
      <c r="L33" s="104">
        <f>L19+L29</f>
        <v>256.91999999999996</v>
      </c>
      <c r="M33" s="105"/>
      <c r="N33" s="106">
        <f>N19+N29</f>
        <v>309.27999999999997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7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F16"/>
    <mergeCell ref="N16:O16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96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 t="s">
        <v>97</v>
      </c>
      <c r="E11" s="142"/>
      <c r="F11" s="142"/>
      <c r="G11" s="142"/>
      <c r="H11" s="15" t="s">
        <v>98</v>
      </c>
      <c r="I11" s="16">
        <v>8.0299999999999994</v>
      </c>
      <c r="J11" s="87">
        <v>159.30000000000001</v>
      </c>
      <c r="K11" s="87">
        <v>12</v>
      </c>
      <c r="L11" s="88">
        <v>54</v>
      </c>
      <c r="M11" s="89">
        <v>51</v>
      </c>
      <c r="N11" s="151">
        <v>71</v>
      </c>
      <c r="O11" s="152"/>
    </row>
    <row r="12" spans="1:58" ht="39.950000000000003" customHeight="1">
      <c r="A12" s="135"/>
      <c r="B12" s="13"/>
      <c r="C12" s="14"/>
      <c r="D12" s="172" t="s">
        <v>99</v>
      </c>
      <c r="E12" s="173"/>
      <c r="F12" s="173"/>
      <c r="G12" s="90"/>
      <c r="H12" s="15" t="s">
        <v>100</v>
      </c>
      <c r="I12" s="16">
        <v>14.97</v>
      </c>
      <c r="J12" s="16">
        <v>163</v>
      </c>
      <c r="K12" s="16">
        <v>6.67</v>
      </c>
      <c r="L12" s="122">
        <v>8.4700000000000006</v>
      </c>
      <c r="M12" s="122"/>
      <c r="N12" s="122">
        <v>14.98</v>
      </c>
      <c r="O12" s="123"/>
    </row>
    <row r="13" spans="1:58" ht="49.5" customHeight="1">
      <c r="A13" s="135"/>
      <c r="B13" s="17" t="s">
        <v>20</v>
      </c>
      <c r="C13" s="14" t="s">
        <v>101</v>
      </c>
      <c r="D13" s="172" t="s">
        <v>102</v>
      </c>
      <c r="E13" s="173"/>
      <c r="F13" s="173"/>
      <c r="G13" s="174"/>
      <c r="H13" s="15" t="s">
        <v>27</v>
      </c>
      <c r="I13" s="16">
        <v>28.38</v>
      </c>
      <c r="J13" s="18">
        <v>349.2</v>
      </c>
      <c r="K13" s="16">
        <v>14.2</v>
      </c>
      <c r="L13" s="175">
        <v>31.05</v>
      </c>
      <c r="M13" s="175"/>
      <c r="N13" s="122">
        <v>2.5</v>
      </c>
      <c r="O13" s="123"/>
    </row>
    <row r="14" spans="1:58" ht="39.950000000000003" customHeight="1">
      <c r="A14" s="135"/>
      <c r="B14" s="17" t="s">
        <v>24</v>
      </c>
      <c r="C14" s="19"/>
      <c r="D14" s="142" t="s">
        <v>103</v>
      </c>
      <c r="E14" s="142"/>
      <c r="F14" s="142"/>
      <c r="G14" s="142"/>
      <c r="H14" s="15" t="s">
        <v>104</v>
      </c>
      <c r="I14" s="16">
        <v>12.71</v>
      </c>
      <c r="J14" s="16">
        <v>56</v>
      </c>
      <c r="K14" s="16">
        <v>12</v>
      </c>
      <c r="L14" s="122">
        <v>1.2</v>
      </c>
      <c r="M14" s="122"/>
      <c r="N14" s="170">
        <v>12</v>
      </c>
      <c r="O14" s="171"/>
    </row>
    <row r="15" spans="1:58" ht="39.950000000000003" customHeight="1">
      <c r="A15" s="135"/>
      <c r="B15" s="21" t="s">
        <v>25</v>
      </c>
      <c r="C15" s="19" t="s">
        <v>46</v>
      </c>
      <c r="D15" s="127" t="s">
        <v>47</v>
      </c>
      <c r="E15" s="127"/>
      <c r="F15" s="127"/>
      <c r="G15" s="127"/>
      <c r="H15" s="15" t="s">
        <v>27</v>
      </c>
      <c r="I15" s="18">
        <v>2.2200000000000002</v>
      </c>
      <c r="J15" s="16">
        <v>57</v>
      </c>
      <c r="K15" s="16">
        <v>0.2</v>
      </c>
      <c r="L15" s="122">
        <v>0</v>
      </c>
      <c r="M15" s="122"/>
      <c r="N15" s="122">
        <v>15</v>
      </c>
      <c r="O15" s="123"/>
    </row>
    <row r="16" spans="1:58" ht="39.950000000000003" customHeight="1">
      <c r="A16" s="135"/>
      <c r="B16" s="27"/>
      <c r="C16" s="28"/>
      <c r="D16" s="158"/>
      <c r="E16" s="159"/>
      <c r="F16" s="159"/>
      <c r="G16" s="29"/>
      <c r="H16" s="30"/>
      <c r="I16" s="31"/>
      <c r="J16" s="25"/>
      <c r="K16" s="25"/>
      <c r="L16" s="26"/>
      <c r="M16" s="26"/>
      <c r="N16" s="26"/>
      <c r="O16" s="32"/>
    </row>
    <row r="17" spans="1:15" ht="39.950000000000003" customHeight="1">
      <c r="A17" s="135"/>
      <c r="B17" s="21" t="s">
        <v>64</v>
      </c>
      <c r="C17" s="33"/>
      <c r="D17" s="127" t="s">
        <v>105</v>
      </c>
      <c r="E17" s="127"/>
      <c r="F17" s="127"/>
      <c r="G17" s="127"/>
      <c r="H17" s="34" t="s">
        <v>50</v>
      </c>
      <c r="I17" s="35">
        <v>4.5</v>
      </c>
      <c r="J17" s="16">
        <v>132</v>
      </c>
      <c r="K17" s="16">
        <v>3.8</v>
      </c>
      <c r="L17" s="56">
        <v>1.5</v>
      </c>
      <c r="M17" s="56">
        <v>1.2</v>
      </c>
      <c r="N17" s="122">
        <v>25.4</v>
      </c>
      <c r="O17" s="123"/>
    </row>
    <row r="18" spans="1:15" ht="39.950000000000003" customHeight="1" thickBot="1">
      <c r="A18" s="169"/>
      <c r="B18" s="36" t="s">
        <v>30</v>
      </c>
      <c r="C18" s="37"/>
      <c r="D18" s="201" t="s">
        <v>93</v>
      </c>
      <c r="E18" s="201"/>
      <c r="F18" s="201"/>
      <c r="G18" s="201"/>
      <c r="H18" s="94" t="s">
        <v>122</v>
      </c>
      <c r="I18" s="39">
        <v>14.19</v>
      </c>
      <c r="J18" s="40">
        <v>45</v>
      </c>
      <c r="K18" s="40">
        <v>32</v>
      </c>
      <c r="L18" s="41"/>
      <c r="M18" s="41">
        <v>0</v>
      </c>
      <c r="N18" s="146">
        <v>12</v>
      </c>
      <c r="O18" s="147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85</v>
      </c>
      <c r="J19" s="45">
        <f>SUM(J11:J18)</f>
        <v>961.5</v>
      </c>
      <c r="K19" s="45">
        <f>SUM(K10:K18)</f>
        <v>80.87</v>
      </c>
      <c r="L19" s="149">
        <f>SUM(L10:M18)</f>
        <v>148.41999999999999</v>
      </c>
      <c r="M19" s="149"/>
      <c r="N19" s="149">
        <f>SUM(N10:O18)</f>
        <v>152.88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95" t="s">
        <v>65</v>
      </c>
      <c r="C21" s="47" t="s">
        <v>108</v>
      </c>
      <c r="D21" s="137" t="s">
        <v>109</v>
      </c>
      <c r="E21" s="138"/>
      <c r="F21" s="138"/>
      <c r="G21" s="139"/>
      <c r="H21" s="48" t="s">
        <v>54</v>
      </c>
      <c r="I21" s="49">
        <v>9.66</v>
      </c>
      <c r="J21" s="50">
        <v>215</v>
      </c>
      <c r="K21" s="50">
        <v>3.1</v>
      </c>
      <c r="L21" s="51"/>
      <c r="M21" s="51">
        <v>18.100000000000001</v>
      </c>
      <c r="N21" s="140">
        <v>10.9</v>
      </c>
      <c r="O21" s="141"/>
    </row>
    <row r="22" spans="1:15" ht="58.5" customHeight="1">
      <c r="A22" s="135"/>
      <c r="B22" s="17" t="s">
        <v>35</v>
      </c>
      <c r="C22" s="19" t="s">
        <v>110</v>
      </c>
      <c r="D22" s="142" t="s">
        <v>111</v>
      </c>
      <c r="E22" s="142"/>
      <c r="F22" s="142"/>
      <c r="G22" s="142"/>
      <c r="H22" s="15" t="s">
        <v>112</v>
      </c>
      <c r="I22" s="18">
        <v>20.010000000000002</v>
      </c>
      <c r="J22" s="16">
        <v>187.5</v>
      </c>
      <c r="K22" s="16">
        <v>8.4</v>
      </c>
      <c r="L22" s="122">
        <v>9.5</v>
      </c>
      <c r="M22" s="122"/>
      <c r="N22" s="122">
        <v>17</v>
      </c>
      <c r="O22" s="123"/>
    </row>
    <row r="23" spans="1:15" ht="39.950000000000003" customHeight="1">
      <c r="A23" s="135"/>
      <c r="B23" s="17" t="s">
        <v>39</v>
      </c>
      <c r="C23" s="19" t="s">
        <v>113</v>
      </c>
      <c r="D23" s="142" t="s">
        <v>114</v>
      </c>
      <c r="E23" s="142"/>
      <c r="F23" s="142"/>
      <c r="G23" s="142"/>
      <c r="H23" s="15" t="s">
        <v>115</v>
      </c>
      <c r="I23" s="18">
        <v>41.51</v>
      </c>
      <c r="J23" s="16">
        <v>202.3</v>
      </c>
      <c r="K23" s="16">
        <v>13.6</v>
      </c>
      <c r="L23" s="122">
        <v>11.3</v>
      </c>
      <c r="M23" s="122"/>
      <c r="N23" s="122">
        <v>11</v>
      </c>
      <c r="O23" s="123"/>
    </row>
    <row r="24" spans="1:15" ht="39.950000000000003" customHeight="1">
      <c r="A24" s="135"/>
      <c r="B24" s="17" t="s">
        <v>24</v>
      </c>
      <c r="C24" s="19" t="s">
        <v>116</v>
      </c>
      <c r="D24" s="172" t="s">
        <v>117</v>
      </c>
      <c r="E24" s="173"/>
      <c r="F24" s="173"/>
      <c r="G24" s="174"/>
      <c r="H24" s="15" t="s">
        <v>45</v>
      </c>
      <c r="I24" s="16">
        <v>7.64</v>
      </c>
      <c r="J24" s="24">
        <v>250</v>
      </c>
      <c r="K24" s="16">
        <v>4</v>
      </c>
      <c r="L24" s="53"/>
      <c r="M24" s="53">
        <v>16</v>
      </c>
      <c r="N24" s="170">
        <v>25</v>
      </c>
      <c r="O24" s="171"/>
    </row>
    <row r="25" spans="1:15" ht="39.950000000000003" customHeight="1">
      <c r="A25" s="135"/>
      <c r="B25" s="54" t="s">
        <v>25</v>
      </c>
      <c r="C25" s="19" t="s">
        <v>118</v>
      </c>
      <c r="D25" s="172" t="s">
        <v>119</v>
      </c>
      <c r="E25" s="173"/>
      <c r="F25" s="173"/>
      <c r="G25" s="174"/>
      <c r="H25" s="15" t="s">
        <v>27</v>
      </c>
      <c r="I25" s="18">
        <v>3.93</v>
      </c>
      <c r="J25" s="16">
        <v>96.3</v>
      </c>
      <c r="K25" s="16">
        <v>0.16</v>
      </c>
      <c r="L25" s="122">
        <v>0</v>
      </c>
      <c r="M25" s="122"/>
      <c r="N25" s="122">
        <v>23.5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49</v>
      </c>
      <c r="E27" s="119"/>
      <c r="F27" s="120"/>
      <c r="G27" s="55"/>
      <c r="H27" s="15" t="s">
        <v>50</v>
      </c>
      <c r="I27" s="18">
        <v>3.6</v>
      </c>
      <c r="J27" s="16">
        <v>114</v>
      </c>
      <c r="K27" s="16">
        <v>3.8</v>
      </c>
      <c r="L27" s="56"/>
      <c r="M27" s="56">
        <v>0.6</v>
      </c>
      <c r="N27" s="56">
        <v>24</v>
      </c>
      <c r="O27" s="57"/>
    </row>
    <row r="28" spans="1:15" ht="39.950000000000003" customHeight="1" thickBot="1">
      <c r="A28" s="169"/>
      <c r="B28" s="96" t="s">
        <v>51</v>
      </c>
      <c r="C28" s="91"/>
      <c r="D28" s="197" t="s">
        <v>120</v>
      </c>
      <c r="E28" s="197"/>
      <c r="F28" s="197"/>
      <c r="G28" s="197"/>
      <c r="H28" s="92" t="s">
        <v>121</v>
      </c>
      <c r="I28" s="93">
        <v>13.65</v>
      </c>
      <c r="J28" s="40">
        <v>236</v>
      </c>
      <c r="K28" s="40">
        <v>12.2</v>
      </c>
      <c r="L28" s="41"/>
      <c r="M28" s="41">
        <v>53</v>
      </c>
      <c r="N28" s="146">
        <v>45</v>
      </c>
      <c r="O28" s="147"/>
    </row>
    <row r="29" spans="1:15" ht="37.5" customHeight="1" thickBot="1">
      <c r="A29" s="61"/>
      <c r="B29" s="62"/>
      <c r="C29" s="62"/>
      <c r="D29" s="198" t="s">
        <v>32</v>
      </c>
      <c r="E29" s="199"/>
      <c r="F29" s="199"/>
      <c r="G29" s="200"/>
      <c r="H29" s="63"/>
      <c r="I29" s="64">
        <f>SUM(I21:I28)</f>
        <v>100.00000000000001</v>
      </c>
      <c r="J29" s="64">
        <f>SUM(J21:J28)</f>
        <v>1301.0999999999999</v>
      </c>
      <c r="K29" s="64">
        <f>SUM(K21:K28)</f>
        <v>45.260000000000005</v>
      </c>
      <c r="L29" s="193">
        <f>SUM(L21:M28)</f>
        <v>108.5</v>
      </c>
      <c r="M29" s="194"/>
      <c r="N29" s="193">
        <f>SUM(N21:O28)</f>
        <v>156.4</v>
      </c>
      <c r="O29" s="195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185</v>
      </c>
      <c r="J33" s="81">
        <f>J19+J29</f>
        <v>2262.6</v>
      </c>
      <c r="K33" s="81">
        <f>SUM(K19+K29)</f>
        <v>126.13000000000001</v>
      </c>
      <c r="L33" s="104">
        <f>L19+L29</f>
        <v>256.91999999999996</v>
      </c>
      <c r="M33" s="105"/>
      <c r="N33" s="106">
        <f>N19+N29</f>
        <v>309.27999999999997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5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F16"/>
    <mergeCell ref="D17:G17"/>
    <mergeCell ref="N17:O17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123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/>
      <c r="E11" s="142"/>
      <c r="F11" s="142"/>
      <c r="G11" s="142"/>
      <c r="H11" s="15"/>
      <c r="I11" s="16"/>
      <c r="J11" s="87"/>
      <c r="K11" s="87"/>
      <c r="L11" s="88"/>
      <c r="M11" s="89"/>
      <c r="N11" s="151"/>
      <c r="O11" s="152"/>
    </row>
    <row r="12" spans="1:58" ht="39.950000000000003" customHeight="1">
      <c r="A12" s="135"/>
      <c r="B12" s="13"/>
      <c r="C12" s="14" t="s">
        <v>17</v>
      </c>
      <c r="D12" s="142" t="s">
        <v>18</v>
      </c>
      <c r="E12" s="142"/>
      <c r="F12" s="142"/>
      <c r="G12" s="142"/>
      <c r="H12" s="15" t="s">
        <v>50</v>
      </c>
      <c r="I12" s="16">
        <v>16.13</v>
      </c>
      <c r="J12" s="16">
        <v>260.10000000000002</v>
      </c>
      <c r="K12" s="16">
        <v>8.1</v>
      </c>
      <c r="L12" s="122">
        <v>35.799999999999997</v>
      </c>
      <c r="M12" s="122"/>
      <c r="N12" s="170">
        <v>9.1</v>
      </c>
      <c r="O12" s="171"/>
    </row>
    <row r="13" spans="1:58" ht="49.5" customHeight="1">
      <c r="A13" s="135"/>
      <c r="B13" s="17" t="s">
        <v>20</v>
      </c>
      <c r="C13" s="14" t="s">
        <v>124</v>
      </c>
      <c r="D13" s="172" t="s">
        <v>125</v>
      </c>
      <c r="E13" s="173"/>
      <c r="F13" s="173"/>
      <c r="G13" s="174"/>
      <c r="H13" s="15" t="s">
        <v>126</v>
      </c>
      <c r="I13" s="16">
        <v>47.23</v>
      </c>
      <c r="J13" s="18">
        <v>462</v>
      </c>
      <c r="K13" s="16">
        <v>27.8</v>
      </c>
      <c r="L13" s="175">
        <v>20.85</v>
      </c>
      <c r="M13" s="175"/>
      <c r="N13" s="122">
        <v>40.049999999999997</v>
      </c>
      <c r="O13" s="123"/>
    </row>
    <row r="14" spans="1:58" ht="39.950000000000003" customHeight="1">
      <c r="A14" s="135"/>
      <c r="B14" s="17" t="s">
        <v>24</v>
      </c>
      <c r="C14" s="14"/>
      <c r="D14" s="172"/>
      <c r="E14" s="173"/>
      <c r="F14" s="173"/>
      <c r="G14" s="174"/>
      <c r="H14" s="15"/>
      <c r="I14" s="16"/>
      <c r="J14" s="18"/>
      <c r="K14" s="16"/>
      <c r="L14" s="175"/>
      <c r="M14" s="175"/>
      <c r="N14" s="122"/>
      <c r="O14" s="123"/>
    </row>
    <row r="15" spans="1:58" ht="39.950000000000003" customHeight="1">
      <c r="A15" s="135"/>
      <c r="B15" s="21" t="s">
        <v>25</v>
      </c>
      <c r="C15" s="19" t="s">
        <v>46</v>
      </c>
      <c r="D15" s="127" t="s">
        <v>47</v>
      </c>
      <c r="E15" s="127"/>
      <c r="F15" s="127"/>
      <c r="G15" s="127"/>
      <c r="H15" s="15" t="s">
        <v>27</v>
      </c>
      <c r="I15" s="18">
        <v>1.96</v>
      </c>
      <c r="J15" s="16">
        <v>57</v>
      </c>
      <c r="K15" s="16">
        <v>0.2</v>
      </c>
      <c r="L15" s="122">
        <v>0</v>
      </c>
      <c r="M15" s="122"/>
      <c r="N15" s="122">
        <v>15</v>
      </c>
      <c r="O15" s="123"/>
    </row>
    <row r="16" spans="1:58" ht="39.950000000000003" customHeight="1">
      <c r="A16" s="135"/>
      <c r="B16" s="54" t="s">
        <v>48</v>
      </c>
      <c r="C16" s="28"/>
      <c r="D16" s="158" t="s">
        <v>127</v>
      </c>
      <c r="E16" s="159"/>
      <c r="F16" s="159"/>
      <c r="G16" s="29"/>
      <c r="H16" s="30" t="s">
        <v>29</v>
      </c>
      <c r="I16" s="31">
        <v>24.55</v>
      </c>
      <c r="J16" s="25">
        <v>75</v>
      </c>
      <c r="K16" s="25">
        <v>1.2</v>
      </c>
      <c r="L16" s="26"/>
      <c r="M16" s="26">
        <v>0</v>
      </c>
      <c r="N16" s="26">
        <v>2.2999999999999998</v>
      </c>
      <c r="O16" s="32"/>
    </row>
    <row r="17" spans="1:15" ht="39.950000000000003" customHeight="1">
      <c r="A17" s="135"/>
      <c r="B17" s="21"/>
      <c r="C17" s="33"/>
      <c r="D17" s="127"/>
      <c r="E17" s="127"/>
      <c r="F17" s="127"/>
      <c r="G17" s="127"/>
      <c r="H17" s="34"/>
      <c r="I17" s="35"/>
      <c r="J17" s="24"/>
      <c r="K17" s="24"/>
      <c r="L17" s="143"/>
      <c r="M17" s="143"/>
      <c r="N17" s="143"/>
      <c r="O17" s="144"/>
    </row>
    <row r="18" spans="1:15" ht="39.950000000000003" customHeight="1" thickBot="1">
      <c r="A18" s="169"/>
      <c r="B18" s="36" t="s">
        <v>30</v>
      </c>
      <c r="C18" s="37"/>
      <c r="D18" s="145"/>
      <c r="E18" s="145"/>
      <c r="F18" s="145"/>
      <c r="G18" s="145"/>
      <c r="H18" s="38"/>
      <c r="I18" s="39"/>
      <c r="J18" s="40"/>
      <c r="K18" s="40"/>
      <c r="L18" s="41"/>
      <c r="M18" s="41"/>
      <c r="N18" s="146"/>
      <c r="O18" s="147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89.86999999999999</v>
      </c>
      <c r="J19" s="45">
        <f>SUM(J11:J18)</f>
        <v>854.1</v>
      </c>
      <c r="K19" s="45">
        <f>SUM(K10:K18)</f>
        <v>37.300000000000004</v>
      </c>
      <c r="L19" s="149">
        <f>SUM(L10:M18)</f>
        <v>56.65</v>
      </c>
      <c r="M19" s="149"/>
      <c r="N19" s="149">
        <f>SUM(N10:O18)</f>
        <v>66.45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46" t="s">
        <v>34</v>
      </c>
      <c r="C21" s="47"/>
      <c r="D21" s="137" t="s">
        <v>128</v>
      </c>
      <c r="E21" s="138"/>
      <c r="F21" s="138"/>
      <c r="G21" s="139"/>
      <c r="H21" s="48" t="s">
        <v>29</v>
      </c>
      <c r="I21" s="49">
        <v>9.75</v>
      </c>
      <c r="J21" s="50">
        <v>140</v>
      </c>
      <c r="K21" s="50">
        <v>12</v>
      </c>
      <c r="L21" s="51"/>
      <c r="M21" s="51">
        <v>1</v>
      </c>
      <c r="N21" s="140">
        <v>14</v>
      </c>
      <c r="O21" s="141"/>
    </row>
    <row r="22" spans="1:15" ht="58.5" customHeight="1">
      <c r="A22" s="135"/>
      <c r="B22" s="52" t="s">
        <v>35</v>
      </c>
      <c r="C22" s="19" t="s">
        <v>129</v>
      </c>
      <c r="D22" s="142" t="s">
        <v>130</v>
      </c>
      <c r="E22" s="142"/>
      <c r="F22" s="142"/>
      <c r="G22" s="142"/>
      <c r="H22" s="15" t="s">
        <v>131</v>
      </c>
      <c r="I22" s="18">
        <v>20.3</v>
      </c>
      <c r="J22" s="16">
        <v>206</v>
      </c>
      <c r="K22" s="16">
        <v>11.2</v>
      </c>
      <c r="L22" s="122">
        <v>7.1</v>
      </c>
      <c r="M22" s="122"/>
      <c r="N22" s="122">
        <v>25.3</v>
      </c>
      <c r="O22" s="123"/>
    </row>
    <row r="23" spans="1:15" ht="39.950000000000003" customHeight="1">
      <c r="A23" s="135"/>
      <c r="B23" s="17" t="s">
        <v>39</v>
      </c>
      <c r="C23" s="19" t="s">
        <v>132</v>
      </c>
      <c r="D23" s="142" t="s">
        <v>133</v>
      </c>
      <c r="E23" s="142"/>
      <c r="F23" s="142"/>
      <c r="G23" s="142"/>
      <c r="H23" s="15" t="s">
        <v>134</v>
      </c>
      <c r="I23" s="18">
        <v>57.96</v>
      </c>
      <c r="J23" s="16">
        <v>194.2</v>
      </c>
      <c r="K23" s="16">
        <v>4.2</v>
      </c>
      <c r="L23" s="122">
        <v>14</v>
      </c>
      <c r="M23" s="122"/>
      <c r="N23" s="122">
        <v>28</v>
      </c>
      <c r="O23" s="123"/>
    </row>
    <row r="24" spans="1:15" ht="39.950000000000003" customHeight="1">
      <c r="A24" s="135"/>
      <c r="B24" s="17" t="s">
        <v>24</v>
      </c>
      <c r="C24" s="19"/>
      <c r="D24" s="172"/>
      <c r="E24" s="173"/>
      <c r="F24" s="173"/>
      <c r="G24" s="174"/>
      <c r="H24" s="15"/>
      <c r="I24" s="16"/>
      <c r="J24" s="24"/>
      <c r="K24" s="16"/>
      <c r="L24" s="53"/>
      <c r="M24" s="53"/>
      <c r="N24" s="170"/>
      <c r="O24" s="171"/>
    </row>
    <row r="25" spans="1:15" ht="39.950000000000003" customHeight="1">
      <c r="A25" s="135"/>
      <c r="B25" s="54" t="s">
        <v>25</v>
      </c>
      <c r="C25" s="19"/>
      <c r="D25" s="172" t="s">
        <v>135</v>
      </c>
      <c r="E25" s="173"/>
      <c r="F25" s="173"/>
      <c r="G25" s="174"/>
      <c r="H25" s="15" t="s">
        <v>27</v>
      </c>
      <c r="I25" s="18">
        <v>7.17</v>
      </c>
      <c r="J25" s="16">
        <v>126</v>
      </c>
      <c r="K25" s="16">
        <v>1.2</v>
      </c>
      <c r="L25" s="122">
        <v>0</v>
      </c>
      <c r="M25" s="122"/>
      <c r="N25" s="122">
        <v>1.6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76</v>
      </c>
      <c r="E27" s="119"/>
      <c r="F27" s="120"/>
      <c r="G27" s="55"/>
      <c r="H27" s="15" t="s">
        <v>136</v>
      </c>
      <c r="I27" s="18">
        <v>4.82</v>
      </c>
      <c r="J27" s="16">
        <v>111</v>
      </c>
      <c r="K27" s="16">
        <v>12</v>
      </c>
      <c r="L27" s="56"/>
      <c r="M27" s="56">
        <v>9.8000000000000007</v>
      </c>
      <c r="N27" s="56">
        <v>12.3</v>
      </c>
      <c r="O27" s="57"/>
    </row>
    <row r="28" spans="1:15" ht="39.950000000000003" customHeight="1" thickBot="1">
      <c r="A28" s="136"/>
      <c r="B28" s="58" t="s">
        <v>92</v>
      </c>
      <c r="C28" s="91"/>
      <c r="D28" s="197"/>
      <c r="E28" s="197"/>
      <c r="F28" s="197"/>
      <c r="G28" s="197"/>
      <c r="H28" s="92"/>
      <c r="I28" s="93"/>
      <c r="J28" s="40"/>
      <c r="K28" s="40"/>
      <c r="L28" s="41"/>
      <c r="M28" s="41"/>
      <c r="N28" s="146"/>
      <c r="O28" s="147"/>
    </row>
    <row r="29" spans="1:15" ht="37.5" customHeight="1" thickBot="1">
      <c r="A29" s="61"/>
      <c r="B29" s="62"/>
      <c r="C29" s="62"/>
      <c r="D29" s="124" t="s">
        <v>32</v>
      </c>
      <c r="E29" s="124"/>
      <c r="F29" s="124"/>
      <c r="G29" s="124"/>
      <c r="H29" s="63"/>
      <c r="I29" s="64">
        <f>SUM(I21:I28)</f>
        <v>100</v>
      </c>
      <c r="J29" s="64">
        <f>SUM(J21:J28)</f>
        <v>777.2</v>
      </c>
      <c r="K29" s="64">
        <f>SUM(K21:K28)</f>
        <v>40.599999999999994</v>
      </c>
      <c r="L29" s="125">
        <f>SUM(L21:M28)</f>
        <v>31.900000000000002</v>
      </c>
      <c r="M29" s="125"/>
      <c r="N29" s="125">
        <f>SUM(N21:O28)</f>
        <v>81.199999999999989</v>
      </c>
      <c r="O29" s="126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189.87</v>
      </c>
      <c r="J33" s="81">
        <f>J19+J29</f>
        <v>1631.3000000000002</v>
      </c>
      <c r="K33" s="81">
        <f>SUM(K19+K29)</f>
        <v>77.900000000000006</v>
      </c>
      <c r="L33" s="104">
        <f>L19+L29</f>
        <v>88.55</v>
      </c>
      <c r="M33" s="105"/>
      <c r="N33" s="106">
        <f>N19+N29</f>
        <v>147.64999999999998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F16"/>
    <mergeCell ref="D17:G17"/>
    <mergeCell ref="L17:M17"/>
    <mergeCell ref="N17:O17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123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/>
      <c r="E11" s="142"/>
      <c r="F11" s="142"/>
      <c r="G11" s="142"/>
      <c r="H11" s="15"/>
      <c r="I11" s="16"/>
      <c r="J11" s="87"/>
      <c r="K11" s="87"/>
      <c r="L11" s="88"/>
      <c r="M11" s="89"/>
      <c r="N11" s="151"/>
      <c r="O11" s="152"/>
    </row>
    <row r="12" spans="1:58" ht="39.950000000000003" customHeight="1">
      <c r="A12" s="135"/>
      <c r="B12" s="13"/>
      <c r="C12" s="14" t="s">
        <v>17</v>
      </c>
      <c r="D12" s="142" t="s">
        <v>18</v>
      </c>
      <c r="E12" s="142"/>
      <c r="F12" s="142"/>
      <c r="G12" s="142"/>
      <c r="H12" s="15" t="s">
        <v>50</v>
      </c>
      <c r="I12" s="16">
        <v>18.41</v>
      </c>
      <c r="J12" s="16">
        <v>260.10000000000002</v>
      </c>
      <c r="K12" s="16">
        <v>8.1</v>
      </c>
      <c r="L12" s="122">
        <v>35.799999999999997</v>
      </c>
      <c r="M12" s="122"/>
      <c r="N12" s="170">
        <v>9.1</v>
      </c>
      <c r="O12" s="171"/>
    </row>
    <row r="13" spans="1:58" ht="49.5" customHeight="1">
      <c r="A13" s="135"/>
      <c r="B13" s="17" t="s">
        <v>20</v>
      </c>
      <c r="C13" s="14" t="s">
        <v>137</v>
      </c>
      <c r="D13" s="172" t="s">
        <v>138</v>
      </c>
      <c r="E13" s="173"/>
      <c r="F13" s="173"/>
      <c r="G13" s="174"/>
      <c r="H13" s="15" t="s">
        <v>139</v>
      </c>
      <c r="I13" s="16">
        <v>53.39</v>
      </c>
      <c r="J13" s="18">
        <v>462</v>
      </c>
      <c r="K13" s="16">
        <v>27.8</v>
      </c>
      <c r="L13" s="175">
        <v>20.85</v>
      </c>
      <c r="M13" s="175"/>
      <c r="N13" s="122">
        <v>40.049999999999997</v>
      </c>
      <c r="O13" s="123"/>
    </row>
    <row r="14" spans="1:58" ht="39.950000000000003" customHeight="1">
      <c r="A14" s="135"/>
      <c r="B14" s="17" t="s">
        <v>24</v>
      </c>
      <c r="C14" s="14"/>
      <c r="D14" s="172"/>
      <c r="E14" s="173"/>
      <c r="F14" s="173"/>
      <c r="G14" s="174"/>
      <c r="H14" s="15"/>
      <c r="I14" s="16"/>
      <c r="J14" s="18"/>
      <c r="K14" s="16"/>
      <c r="L14" s="175"/>
      <c r="M14" s="175"/>
      <c r="N14" s="122"/>
      <c r="O14" s="123"/>
    </row>
    <row r="15" spans="1:58" ht="39.950000000000003" customHeight="1">
      <c r="A15" s="135"/>
      <c r="B15" s="21" t="s">
        <v>25</v>
      </c>
      <c r="C15" s="19" t="s">
        <v>46</v>
      </c>
      <c r="D15" s="127" t="s">
        <v>47</v>
      </c>
      <c r="E15" s="127"/>
      <c r="F15" s="127"/>
      <c r="G15" s="127"/>
      <c r="H15" s="15" t="s">
        <v>27</v>
      </c>
      <c r="I15" s="18">
        <v>2.2200000000000002</v>
      </c>
      <c r="J15" s="16">
        <v>57</v>
      </c>
      <c r="K15" s="16">
        <v>0.2</v>
      </c>
      <c r="L15" s="122">
        <v>0</v>
      </c>
      <c r="M15" s="122"/>
      <c r="N15" s="122">
        <v>15</v>
      </c>
      <c r="O15" s="123"/>
    </row>
    <row r="16" spans="1:58" ht="39.950000000000003" customHeight="1">
      <c r="A16" s="135"/>
      <c r="B16" s="27"/>
      <c r="C16" s="28"/>
      <c r="D16" s="158"/>
      <c r="E16" s="159"/>
      <c r="F16" s="159"/>
      <c r="G16" s="29"/>
      <c r="H16" s="30"/>
      <c r="I16" s="31"/>
      <c r="J16" s="25"/>
      <c r="K16" s="25"/>
      <c r="L16" s="26"/>
      <c r="M16" s="26"/>
      <c r="N16" s="26"/>
      <c r="O16" s="32"/>
    </row>
    <row r="17" spans="1:15" ht="39.950000000000003" customHeight="1">
      <c r="A17" s="135"/>
      <c r="B17" s="21" t="s">
        <v>64</v>
      </c>
      <c r="C17" s="97"/>
      <c r="D17" s="127"/>
      <c r="E17" s="127"/>
      <c r="F17" s="127"/>
      <c r="G17" s="127"/>
      <c r="H17" s="15"/>
      <c r="I17" s="16"/>
      <c r="J17" s="25"/>
      <c r="K17" s="25"/>
      <c r="L17" s="26"/>
      <c r="M17" s="26"/>
      <c r="N17" s="156"/>
      <c r="O17" s="157"/>
    </row>
    <row r="18" spans="1:15" ht="39.950000000000003" customHeight="1" thickBot="1">
      <c r="A18" s="169"/>
      <c r="B18" s="36"/>
      <c r="C18" s="98"/>
      <c r="D18" s="201" t="s">
        <v>31</v>
      </c>
      <c r="E18" s="201"/>
      <c r="F18" s="201"/>
      <c r="G18" s="201"/>
      <c r="H18" s="94" t="s">
        <v>29</v>
      </c>
      <c r="I18" s="99">
        <v>10.98</v>
      </c>
      <c r="J18" s="40">
        <v>45</v>
      </c>
      <c r="K18" s="40">
        <v>32</v>
      </c>
      <c r="L18" s="41"/>
      <c r="M18" s="41">
        <v>0</v>
      </c>
      <c r="N18" s="146">
        <v>12</v>
      </c>
      <c r="O18" s="147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85</v>
      </c>
      <c r="J19" s="45">
        <f>SUM(J11:J18)</f>
        <v>824.1</v>
      </c>
      <c r="K19" s="45">
        <f>SUM(K10:K18)</f>
        <v>68.099999999999994</v>
      </c>
      <c r="L19" s="149">
        <f>SUM(L10:M18)</f>
        <v>56.65</v>
      </c>
      <c r="M19" s="149"/>
      <c r="N19" s="149">
        <f>SUM(N10:O18)</f>
        <v>76.150000000000006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95" t="s">
        <v>65</v>
      </c>
      <c r="C21" s="47"/>
      <c r="D21" s="137" t="s">
        <v>128</v>
      </c>
      <c r="E21" s="138"/>
      <c r="F21" s="138"/>
      <c r="G21" s="139"/>
      <c r="H21" s="48" t="s">
        <v>29</v>
      </c>
      <c r="I21" s="49">
        <v>9.75</v>
      </c>
      <c r="J21" s="50">
        <v>140</v>
      </c>
      <c r="K21" s="50">
        <v>12</v>
      </c>
      <c r="L21" s="51"/>
      <c r="M21" s="51">
        <v>1</v>
      </c>
      <c r="N21" s="140">
        <v>14</v>
      </c>
      <c r="O21" s="141"/>
    </row>
    <row r="22" spans="1:15" ht="58.5" customHeight="1">
      <c r="A22" s="135"/>
      <c r="B22" s="17" t="s">
        <v>35</v>
      </c>
      <c r="C22" s="19" t="s">
        <v>129</v>
      </c>
      <c r="D22" s="142" t="s">
        <v>130</v>
      </c>
      <c r="E22" s="142"/>
      <c r="F22" s="142"/>
      <c r="G22" s="142"/>
      <c r="H22" s="15" t="s">
        <v>131</v>
      </c>
      <c r="I22" s="18">
        <v>20.3</v>
      </c>
      <c r="J22" s="16">
        <v>206</v>
      </c>
      <c r="K22" s="16">
        <v>11.2</v>
      </c>
      <c r="L22" s="122">
        <v>7.1</v>
      </c>
      <c r="M22" s="122"/>
      <c r="N22" s="122">
        <v>25.3</v>
      </c>
      <c r="O22" s="123"/>
    </row>
    <row r="23" spans="1:15" ht="39.950000000000003" customHeight="1">
      <c r="A23" s="135"/>
      <c r="B23" s="17" t="s">
        <v>39</v>
      </c>
      <c r="C23" s="19" t="s">
        <v>132</v>
      </c>
      <c r="D23" s="142" t="s">
        <v>133</v>
      </c>
      <c r="E23" s="142"/>
      <c r="F23" s="142"/>
      <c r="G23" s="142"/>
      <c r="H23" s="15" t="s">
        <v>134</v>
      </c>
      <c r="I23" s="18">
        <v>57.96</v>
      </c>
      <c r="J23" s="16">
        <v>194.2</v>
      </c>
      <c r="K23" s="16">
        <v>4.2</v>
      </c>
      <c r="L23" s="122">
        <v>14</v>
      </c>
      <c r="M23" s="122"/>
      <c r="N23" s="122">
        <v>28</v>
      </c>
      <c r="O23" s="123"/>
    </row>
    <row r="24" spans="1:15" ht="39.950000000000003" customHeight="1">
      <c r="A24" s="135"/>
      <c r="B24" s="17" t="s">
        <v>24</v>
      </c>
      <c r="C24" s="19"/>
      <c r="D24" s="172"/>
      <c r="E24" s="173"/>
      <c r="F24" s="173"/>
      <c r="G24" s="174"/>
      <c r="H24" s="15"/>
      <c r="I24" s="16"/>
      <c r="J24" s="24"/>
      <c r="K24" s="16"/>
      <c r="L24" s="53"/>
      <c r="M24" s="53"/>
      <c r="N24" s="170"/>
      <c r="O24" s="171"/>
    </row>
    <row r="25" spans="1:15" ht="39.950000000000003" customHeight="1">
      <c r="A25" s="135"/>
      <c r="B25" s="54" t="s">
        <v>25</v>
      </c>
      <c r="C25" s="19"/>
      <c r="D25" s="172" t="s">
        <v>135</v>
      </c>
      <c r="E25" s="173"/>
      <c r="F25" s="173"/>
      <c r="G25" s="174"/>
      <c r="H25" s="15" t="s">
        <v>27</v>
      </c>
      <c r="I25" s="18">
        <v>7.17</v>
      </c>
      <c r="J25" s="16">
        <v>126</v>
      </c>
      <c r="K25" s="16">
        <v>1.2</v>
      </c>
      <c r="L25" s="122">
        <v>0</v>
      </c>
      <c r="M25" s="122"/>
      <c r="N25" s="122">
        <v>1.6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76</v>
      </c>
      <c r="E27" s="119"/>
      <c r="F27" s="120"/>
      <c r="G27" s="55"/>
      <c r="H27" s="15" t="s">
        <v>136</v>
      </c>
      <c r="I27" s="18">
        <v>4.82</v>
      </c>
      <c r="J27" s="16">
        <v>111</v>
      </c>
      <c r="K27" s="16">
        <v>12</v>
      </c>
      <c r="L27" s="56"/>
      <c r="M27" s="56">
        <v>9.8000000000000007</v>
      </c>
      <c r="N27" s="56">
        <v>12.3</v>
      </c>
      <c r="O27" s="57"/>
    </row>
    <row r="28" spans="1:15" ht="39.950000000000003" customHeight="1" thickBot="1">
      <c r="A28" s="169"/>
      <c r="B28" s="96" t="s">
        <v>51</v>
      </c>
      <c r="C28" s="91"/>
      <c r="D28" s="197"/>
      <c r="E28" s="197"/>
      <c r="F28" s="197"/>
      <c r="G28" s="197"/>
      <c r="H28" s="92"/>
      <c r="I28" s="93"/>
      <c r="J28" s="40"/>
      <c r="K28" s="40"/>
      <c r="L28" s="41"/>
      <c r="M28" s="41"/>
      <c r="N28" s="146"/>
      <c r="O28" s="147"/>
    </row>
    <row r="29" spans="1:15" ht="37.5" customHeight="1" thickBot="1">
      <c r="A29" s="61"/>
      <c r="B29" s="62"/>
      <c r="C29" s="62"/>
      <c r="D29" s="198" t="s">
        <v>32</v>
      </c>
      <c r="E29" s="199"/>
      <c r="F29" s="199"/>
      <c r="G29" s="200"/>
      <c r="H29" s="63"/>
      <c r="I29" s="64">
        <f>SUM(I21:I28)</f>
        <v>100</v>
      </c>
      <c r="J29" s="64">
        <f>SUM(J21:J28)</f>
        <v>777.2</v>
      </c>
      <c r="K29" s="64">
        <f>SUM(K21:K28)</f>
        <v>40.599999999999994</v>
      </c>
      <c r="L29" s="193">
        <f>SUM(L21:M28)</f>
        <v>31.900000000000002</v>
      </c>
      <c r="M29" s="194"/>
      <c r="N29" s="193">
        <f>SUM(N21:O28)</f>
        <v>81.199999999999989</v>
      </c>
      <c r="O29" s="195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185</v>
      </c>
      <c r="J33" s="81">
        <f>J19+J29</f>
        <v>1601.3000000000002</v>
      </c>
      <c r="K33" s="81">
        <f>SUM(K19+K29)</f>
        <v>108.69999999999999</v>
      </c>
      <c r="L33" s="104">
        <f>L19+L29</f>
        <v>88.55</v>
      </c>
      <c r="M33" s="105"/>
      <c r="N33" s="106">
        <f>N19+N29</f>
        <v>157.35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5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F16"/>
    <mergeCell ref="D17:G17"/>
    <mergeCell ref="N17:O17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4" customFormat="1" ht="133.5" customHeight="1" thickBot="1">
      <c r="A2" s="1" t="s">
        <v>1</v>
      </c>
      <c r="B2" s="176"/>
      <c r="C2" s="177"/>
      <c r="D2" s="178" t="s">
        <v>2</v>
      </c>
      <c r="E2" s="179"/>
      <c r="F2" s="179"/>
      <c r="G2" s="179"/>
      <c r="H2" s="179"/>
      <c r="I2" s="179"/>
      <c r="J2" s="179"/>
      <c r="K2" s="180"/>
      <c r="L2" s="2" t="s">
        <v>3</v>
      </c>
      <c r="M2" s="181" t="s">
        <v>140</v>
      </c>
      <c r="N2" s="182"/>
      <c r="O2" s="183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>
      <c r="A5" s="184" t="s">
        <v>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T5" s="3"/>
      <c r="U5" s="3"/>
      <c r="V5" s="3"/>
      <c r="W5" s="3"/>
      <c r="X5" s="3"/>
    </row>
    <row r="6" spans="1:58" ht="16.5" hidden="1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58" ht="18.75" hidden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58" s="10" customFormat="1" ht="10.5" hidden="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>
      <c r="A9" s="11" t="s">
        <v>6</v>
      </c>
      <c r="B9" s="12" t="s">
        <v>7</v>
      </c>
      <c r="C9" s="12" t="s">
        <v>8</v>
      </c>
      <c r="D9" s="160" t="s">
        <v>9</v>
      </c>
      <c r="E9" s="160"/>
      <c r="F9" s="160"/>
      <c r="G9" s="160"/>
      <c r="H9" s="12" t="s">
        <v>10</v>
      </c>
      <c r="I9" s="12" t="s">
        <v>11</v>
      </c>
      <c r="J9" s="12" t="s">
        <v>12</v>
      </c>
      <c r="K9" s="12" t="s">
        <v>13</v>
      </c>
      <c r="L9" s="160" t="s">
        <v>14</v>
      </c>
      <c r="M9" s="161"/>
      <c r="N9" s="162" t="s">
        <v>15</v>
      </c>
      <c r="O9" s="163"/>
    </row>
    <row r="10" spans="1:58" ht="20.25" hidden="1" customHeight="1" thickBot="1">
      <c r="A10" s="164"/>
      <c r="B10" s="165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/>
      <c r="P10" s="10"/>
    </row>
    <row r="11" spans="1:58" ht="39.950000000000003" customHeight="1">
      <c r="A11" s="134" t="s">
        <v>16</v>
      </c>
      <c r="B11" s="13"/>
      <c r="C11" s="14"/>
      <c r="D11" s="142" t="s">
        <v>97</v>
      </c>
      <c r="E11" s="142"/>
      <c r="F11" s="142"/>
      <c r="G11" s="142"/>
      <c r="H11" s="15" t="s">
        <v>141</v>
      </c>
      <c r="I11" s="16">
        <v>10.66</v>
      </c>
      <c r="J11" s="87">
        <v>159.30000000000001</v>
      </c>
      <c r="K11" s="87">
        <v>12</v>
      </c>
      <c r="L11" s="88">
        <v>54</v>
      </c>
      <c r="M11" s="89">
        <v>51</v>
      </c>
      <c r="N11" s="151">
        <v>71</v>
      </c>
      <c r="O11" s="152"/>
    </row>
    <row r="12" spans="1:58" ht="39.950000000000003" customHeight="1">
      <c r="A12" s="135"/>
      <c r="B12" s="13"/>
      <c r="C12" s="14"/>
      <c r="D12" s="172" t="s">
        <v>99</v>
      </c>
      <c r="E12" s="173"/>
      <c r="F12" s="173"/>
      <c r="G12" s="90"/>
      <c r="H12" s="15" t="s">
        <v>100</v>
      </c>
      <c r="I12" s="16">
        <v>13.25</v>
      </c>
      <c r="J12" s="16">
        <v>163</v>
      </c>
      <c r="K12" s="16">
        <v>6.67</v>
      </c>
      <c r="L12" s="122">
        <v>8.4700000000000006</v>
      </c>
      <c r="M12" s="122"/>
      <c r="N12" s="122">
        <v>14.98</v>
      </c>
      <c r="O12" s="123"/>
    </row>
    <row r="13" spans="1:58" ht="49.5" customHeight="1">
      <c r="A13" s="135"/>
      <c r="B13" s="17" t="s">
        <v>20</v>
      </c>
      <c r="C13" s="14" t="s">
        <v>142</v>
      </c>
      <c r="D13" s="172" t="s">
        <v>143</v>
      </c>
      <c r="E13" s="173"/>
      <c r="F13" s="173"/>
      <c r="G13" s="174"/>
      <c r="H13" s="15" t="s">
        <v>27</v>
      </c>
      <c r="I13" s="16">
        <v>11.45</v>
      </c>
      <c r="J13" s="18">
        <v>134</v>
      </c>
      <c r="K13" s="16">
        <v>2.8</v>
      </c>
      <c r="L13" s="175">
        <v>3.2</v>
      </c>
      <c r="M13" s="175"/>
      <c r="N13" s="122">
        <v>24.7</v>
      </c>
      <c r="O13" s="123"/>
    </row>
    <row r="14" spans="1:58" ht="39.950000000000003" customHeight="1">
      <c r="A14" s="135"/>
      <c r="B14" s="17" t="s">
        <v>24</v>
      </c>
      <c r="C14" s="19"/>
      <c r="D14" s="142"/>
      <c r="E14" s="142"/>
      <c r="F14" s="142"/>
      <c r="G14" s="142"/>
      <c r="H14" s="15"/>
      <c r="I14" s="16"/>
      <c r="J14" s="16"/>
      <c r="K14" s="16"/>
      <c r="L14" s="122"/>
      <c r="M14" s="122"/>
      <c r="N14" s="170"/>
      <c r="O14" s="171"/>
    </row>
    <row r="15" spans="1:58" ht="39.950000000000003" customHeight="1">
      <c r="A15" s="135"/>
      <c r="B15" s="21" t="s">
        <v>25</v>
      </c>
      <c r="C15" s="22">
        <v>642.96</v>
      </c>
      <c r="D15" s="153" t="s">
        <v>26</v>
      </c>
      <c r="E15" s="154"/>
      <c r="F15" s="154"/>
      <c r="G15" s="155"/>
      <c r="H15" s="23" t="s">
        <v>27</v>
      </c>
      <c r="I15" s="24">
        <v>9.5299999999999994</v>
      </c>
      <c r="J15" s="25">
        <v>106.95</v>
      </c>
      <c r="K15" s="25">
        <v>2.84</v>
      </c>
      <c r="L15" s="26"/>
      <c r="M15" s="26">
        <v>2.2000000000000002</v>
      </c>
      <c r="N15" s="156">
        <v>19.350000000000001</v>
      </c>
      <c r="O15" s="157"/>
    </row>
    <row r="16" spans="1:58" ht="39.950000000000003" customHeight="1">
      <c r="A16" s="135"/>
      <c r="B16" s="54" t="s">
        <v>48</v>
      </c>
      <c r="C16" s="28"/>
      <c r="D16" s="158" t="s">
        <v>105</v>
      </c>
      <c r="E16" s="159"/>
      <c r="F16" s="159"/>
      <c r="G16" s="29"/>
      <c r="H16" s="30" t="s">
        <v>50</v>
      </c>
      <c r="I16" s="31">
        <v>5.16</v>
      </c>
      <c r="J16" s="24">
        <v>112</v>
      </c>
      <c r="K16" s="24">
        <v>2.2999999999999998</v>
      </c>
      <c r="L16" s="143">
        <v>0.92</v>
      </c>
      <c r="M16" s="143"/>
      <c r="N16" s="143">
        <v>24</v>
      </c>
      <c r="O16" s="144"/>
    </row>
    <row r="17" spans="1:15" ht="39.950000000000003" customHeight="1">
      <c r="A17" s="135"/>
      <c r="B17" s="21"/>
      <c r="C17" s="33"/>
      <c r="D17" s="127" t="s">
        <v>144</v>
      </c>
      <c r="E17" s="127"/>
      <c r="F17" s="127"/>
      <c r="G17" s="127"/>
      <c r="H17" s="34" t="s">
        <v>29</v>
      </c>
      <c r="I17" s="35">
        <v>39.82</v>
      </c>
      <c r="J17" s="24">
        <v>122</v>
      </c>
      <c r="K17" s="24">
        <v>4.5</v>
      </c>
      <c r="L17" s="143">
        <v>9.8000000000000007</v>
      </c>
      <c r="M17" s="143"/>
      <c r="N17" s="143">
        <v>12</v>
      </c>
      <c r="O17" s="144"/>
    </row>
    <row r="18" spans="1:15" ht="39.950000000000003" customHeight="1" thickBot="1">
      <c r="A18" s="169"/>
      <c r="B18" s="36" t="s">
        <v>30</v>
      </c>
      <c r="C18" s="37"/>
      <c r="D18" s="145"/>
      <c r="E18" s="145"/>
      <c r="F18" s="145"/>
      <c r="G18" s="145"/>
      <c r="H18" s="38"/>
      <c r="I18" s="39"/>
      <c r="J18" s="40"/>
      <c r="K18" s="40"/>
      <c r="L18" s="41"/>
      <c r="M18" s="41"/>
      <c r="N18" s="146"/>
      <c r="O18" s="147"/>
    </row>
    <row r="19" spans="1:15" ht="39.950000000000003" customHeight="1" thickBot="1">
      <c r="A19" s="42"/>
      <c r="B19" s="43"/>
      <c r="C19" s="43"/>
      <c r="D19" s="148" t="s">
        <v>32</v>
      </c>
      <c r="E19" s="148"/>
      <c r="F19" s="148"/>
      <c r="G19" s="148"/>
      <c r="H19" s="44"/>
      <c r="I19" s="45">
        <f>SUM(I11:I18)</f>
        <v>89.87</v>
      </c>
      <c r="J19" s="45">
        <f>SUM(J11:J18)</f>
        <v>797.25</v>
      </c>
      <c r="K19" s="45">
        <f>SUM(K10:K18)</f>
        <v>31.110000000000003</v>
      </c>
      <c r="L19" s="149">
        <f>SUM(L10:M18)</f>
        <v>129.59</v>
      </c>
      <c r="M19" s="149"/>
      <c r="N19" s="149">
        <f>SUM(N10:O18)</f>
        <v>166.03</v>
      </c>
      <c r="O19" s="150"/>
    </row>
    <row r="20" spans="1:15" ht="29.25" hidden="1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ht="39.950000000000003" customHeight="1">
      <c r="A21" s="134" t="s">
        <v>33</v>
      </c>
      <c r="B21" s="46" t="s">
        <v>34</v>
      </c>
      <c r="C21" s="47" t="s">
        <v>145</v>
      </c>
      <c r="D21" s="137" t="s">
        <v>146</v>
      </c>
      <c r="E21" s="138"/>
      <c r="F21" s="138"/>
      <c r="G21" s="139"/>
      <c r="H21" s="48" t="s">
        <v>54</v>
      </c>
      <c r="I21" s="49">
        <v>5.49</v>
      </c>
      <c r="J21" s="50">
        <v>111</v>
      </c>
      <c r="K21" s="50">
        <v>2</v>
      </c>
      <c r="L21" s="51"/>
      <c r="M21" s="51">
        <v>7.5</v>
      </c>
      <c r="N21" s="140">
        <v>9.3000000000000007</v>
      </c>
      <c r="O21" s="141"/>
    </row>
    <row r="22" spans="1:15" ht="58.5" customHeight="1">
      <c r="A22" s="135"/>
      <c r="B22" s="52" t="s">
        <v>35</v>
      </c>
      <c r="C22" s="19" t="s">
        <v>147</v>
      </c>
      <c r="D22" s="142" t="s">
        <v>148</v>
      </c>
      <c r="E22" s="142"/>
      <c r="F22" s="142"/>
      <c r="G22" s="142"/>
      <c r="H22" s="15" t="s">
        <v>112</v>
      </c>
      <c r="I22" s="18">
        <v>18.93</v>
      </c>
      <c r="J22" s="16">
        <v>135</v>
      </c>
      <c r="K22" s="16">
        <v>4.5</v>
      </c>
      <c r="L22" s="122">
        <v>7.9</v>
      </c>
      <c r="M22" s="122"/>
      <c r="N22" s="122">
        <v>12.3</v>
      </c>
      <c r="O22" s="123"/>
    </row>
    <row r="23" spans="1:15" ht="39.950000000000003" customHeight="1">
      <c r="A23" s="135"/>
      <c r="B23" s="17" t="s">
        <v>39</v>
      </c>
      <c r="C23" s="19" t="s">
        <v>149</v>
      </c>
      <c r="D23" s="142" t="s">
        <v>150</v>
      </c>
      <c r="E23" s="142"/>
      <c r="F23" s="142"/>
      <c r="G23" s="142"/>
      <c r="H23" s="15" t="s">
        <v>54</v>
      </c>
      <c r="I23" s="18">
        <v>43.71</v>
      </c>
      <c r="J23" s="16">
        <v>131.30000000000001</v>
      </c>
      <c r="K23" s="16">
        <v>9.1</v>
      </c>
      <c r="L23" s="122">
        <v>6.2</v>
      </c>
      <c r="M23" s="122"/>
      <c r="N23" s="122">
        <v>9.6</v>
      </c>
      <c r="O23" s="123"/>
    </row>
    <row r="24" spans="1:15" ht="39.950000000000003" customHeight="1">
      <c r="A24" s="135"/>
      <c r="B24" s="17" t="s">
        <v>24</v>
      </c>
      <c r="C24" s="19" t="s">
        <v>151</v>
      </c>
      <c r="D24" s="172" t="s">
        <v>152</v>
      </c>
      <c r="E24" s="173"/>
      <c r="F24" s="173"/>
      <c r="G24" s="174"/>
      <c r="H24" s="15" t="s">
        <v>45</v>
      </c>
      <c r="I24" s="16">
        <v>14.73</v>
      </c>
      <c r="J24" s="24">
        <v>398.3</v>
      </c>
      <c r="K24" s="16">
        <v>4.13</v>
      </c>
      <c r="L24" s="53"/>
      <c r="M24" s="53">
        <v>8.3000000000000007</v>
      </c>
      <c r="N24" s="170">
        <v>21.8</v>
      </c>
      <c r="O24" s="171"/>
    </row>
    <row r="25" spans="1:15" ht="39.950000000000003" customHeight="1">
      <c r="A25" s="135"/>
      <c r="B25" s="54" t="s">
        <v>25</v>
      </c>
      <c r="C25" s="19" t="s">
        <v>153</v>
      </c>
      <c r="D25" s="172" t="s">
        <v>154</v>
      </c>
      <c r="E25" s="173"/>
      <c r="F25" s="173"/>
      <c r="G25" s="174"/>
      <c r="H25" s="15" t="s">
        <v>27</v>
      </c>
      <c r="I25" s="18">
        <v>13.23</v>
      </c>
      <c r="J25" s="16">
        <v>126</v>
      </c>
      <c r="K25" s="16">
        <v>1.2</v>
      </c>
      <c r="L25" s="122">
        <v>0</v>
      </c>
      <c r="M25" s="122"/>
      <c r="N25" s="122">
        <v>31.6</v>
      </c>
      <c r="O25" s="123"/>
    </row>
    <row r="26" spans="1:15" ht="39.950000000000003" customHeight="1">
      <c r="A26" s="135"/>
      <c r="B26" s="54"/>
      <c r="C26" s="19"/>
      <c r="D26" s="128"/>
      <c r="E26" s="129"/>
      <c r="F26" s="130"/>
      <c r="G26" s="55"/>
      <c r="H26" s="15"/>
      <c r="I26" s="18"/>
      <c r="J26" s="16"/>
      <c r="K26" s="16"/>
      <c r="L26" s="56"/>
      <c r="M26" s="56"/>
      <c r="N26" s="56"/>
      <c r="O26" s="57"/>
    </row>
    <row r="27" spans="1:15" ht="39.950000000000003" customHeight="1">
      <c r="A27" s="135"/>
      <c r="B27" s="54" t="s">
        <v>48</v>
      </c>
      <c r="C27" s="19"/>
      <c r="D27" s="118" t="s">
        <v>90</v>
      </c>
      <c r="E27" s="119"/>
      <c r="F27" s="120"/>
      <c r="G27" s="55"/>
      <c r="H27" s="15" t="s">
        <v>106</v>
      </c>
      <c r="I27" s="18">
        <v>3.91</v>
      </c>
      <c r="J27" s="16">
        <v>111</v>
      </c>
      <c r="K27" s="16">
        <v>12</v>
      </c>
      <c r="L27" s="56"/>
      <c r="M27" s="56">
        <v>9.8000000000000007</v>
      </c>
      <c r="N27" s="56">
        <v>12.3</v>
      </c>
      <c r="O27" s="57"/>
    </row>
    <row r="28" spans="1:15" ht="39.950000000000003" customHeight="1" thickBot="1">
      <c r="A28" s="136"/>
      <c r="B28" s="58" t="s">
        <v>92</v>
      </c>
      <c r="C28" s="91"/>
      <c r="D28" s="197"/>
      <c r="E28" s="197"/>
      <c r="F28" s="197"/>
      <c r="G28" s="197"/>
      <c r="H28" s="92"/>
      <c r="I28" s="93"/>
      <c r="J28" s="40"/>
      <c r="K28" s="40"/>
      <c r="L28" s="41"/>
      <c r="M28" s="41"/>
      <c r="N28" s="146"/>
      <c r="O28" s="147"/>
    </row>
    <row r="29" spans="1:15" ht="37.5" customHeight="1" thickBot="1">
      <c r="A29" s="61"/>
      <c r="B29" s="62"/>
      <c r="C29" s="62"/>
      <c r="D29" s="124" t="s">
        <v>32</v>
      </c>
      <c r="E29" s="124"/>
      <c r="F29" s="124"/>
      <c r="G29" s="124"/>
      <c r="H29" s="63"/>
      <c r="I29" s="64">
        <f>SUM(I21:I28)</f>
        <v>100</v>
      </c>
      <c r="J29" s="64">
        <f>SUM(J21:J28)</f>
        <v>1012.6</v>
      </c>
      <c r="K29" s="64">
        <f>SUM(K21:K28)</f>
        <v>32.93</v>
      </c>
      <c r="L29" s="125">
        <f>SUM(L21:M28)</f>
        <v>39.700000000000003</v>
      </c>
      <c r="M29" s="125"/>
      <c r="N29" s="125">
        <f>SUM(N21:O28)</f>
        <v>96.899999999999991</v>
      </c>
      <c r="O29" s="126"/>
    </row>
    <row r="30" spans="1:15" ht="39.75" hidden="1" customHeight="1" thickBot="1">
      <c r="A30" s="108"/>
      <c r="B30" s="109"/>
      <c r="C30" s="109"/>
      <c r="D30" s="109"/>
      <c r="E30" s="109"/>
      <c r="F30" s="109"/>
      <c r="G30" s="109"/>
      <c r="H30" s="65"/>
      <c r="I30" s="65"/>
      <c r="J30" s="65"/>
      <c r="K30" s="65"/>
      <c r="L30" s="65"/>
      <c r="M30" s="65"/>
      <c r="N30" s="109"/>
      <c r="O30" s="110"/>
    </row>
    <row r="31" spans="1:15" ht="39.75" hidden="1" customHeight="1" thickBot="1">
      <c r="A31" s="66"/>
      <c r="B31" s="67"/>
      <c r="C31" s="67"/>
      <c r="D31" s="111"/>
      <c r="E31" s="111"/>
      <c r="F31" s="111"/>
      <c r="G31" s="111"/>
      <c r="H31" s="68"/>
      <c r="I31" s="69"/>
      <c r="J31" s="70"/>
      <c r="K31" s="70"/>
      <c r="L31" s="112"/>
      <c r="M31" s="113"/>
      <c r="N31" s="113"/>
      <c r="O31" s="114"/>
    </row>
    <row r="32" spans="1:15" ht="39.75" hidden="1" customHeight="1">
      <c r="A32" s="71"/>
      <c r="B32" s="72"/>
      <c r="C32" s="72"/>
      <c r="D32" s="115"/>
      <c r="E32" s="115"/>
      <c r="F32" s="115"/>
      <c r="G32" s="115"/>
      <c r="H32" s="73"/>
      <c r="I32" s="74"/>
      <c r="J32" s="75"/>
      <c r="K32" s="75"/>
      <c r="L32" s="116"/>
      <c r="M32" s="116"/>
      <c r="N32" s="116"/>
      <c r="O32" s="117"/>
    </row>
    <row r="33" spans="1:17" ht="39.950000000000003" customHeight="1" thickBot="1">
      <c r="A33" s="76"/>
      <c r="B33" s="77"/>
      <c r="C33" s="77"/>
      <c r="D33" s="102" t="s">
        <v>55</v>
      </c>
      <c r="E33" s="103"/>
      <c r="F33" s="103"/>
      <c r="G33" s="78"/>
      <c r="H33" s="79"/>
      <c r="I33" s="80">
        <f>I19+I29+I32</f>
        <v>189.87</v>
      </c>
      <c r="J33" s="81">
        <f>J19+J29</f>
        <v>1809.85</v>
      </c>
      <c r="K33" s="81">
        <f>SUM(K19+K29)</f>
        <v>64.040000000000006</v>
      </c>
      <c r="L33" s="104">
        <f>L19+L29</f>
        <v>169.29000000000002</v>
      </c>
      <c r="M33" s="105"/>
      <c r="N33" s="106">
        <f>N19+N29</f>
        <v>262.93</v>
      </c>
      <c r="O33" s="107"/>
    </row>
    <row r="34" spans="1:17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3"/>
      <c r="L34" s="3"/>
      <c r="M34" s="3"/>
      <c r="N34" s="3"/>
      <c r="O34" s="3"/>
      <c r="P34" s="3"/>
      <c r="Q34" s="3"/>
    </row>
    <row r="35" spans="1:17" ht="33" customHeight="1">
      <c r="A35" s="100" t="s">
        <v>56</v>
      </c>
      <c r="B35" s="100"/>
      <c r="C35" s="83" t="s">
        <v>57</v>
      </c>
      <c r="D35" s="83"/>
      <c r="E35" s="83"/>
      <c r="F35" s="83"/>
      <c r="G35" s="83"/>
      <c r="H35" s="101" t="s">
        <v>58</v>
      </c>
      <c r="I35" s="101"/>
      <c r="J35" s="101"/>
      <c r="K35" s="83"/>
      <c r="L35" s="83"/>
      <c r="M35" s="83"/>
      <c r="N35" s="83"/>
      <c r="O35" s="3"/>
      <c r="P35" s="3"/>
      <c r="Q35" s="3"/>
    </row>
    <row r="36" spans="1:17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3"/>
      <c r="P36" s="3"/>
      <c r="Q36" s="3"/>
    </row>
    <row r="37" spans="1:17" ht="22.5" customHeight="1">
      <c r="A37" s="100" t="s">
        <v>59</v>
      </c>
      <c r="B37" s="100"/>
      <c r="C37" s="101" t="s">
        <v>57</v>
      </c>
      <c r="D37" s="101"/>
      <c r="E37" s="101"/>
      <c r="F37" s="101"/>
      <c r="G37" s="82"/>
      <c r="H37" s="101" t="s">
        <v>60</v>
      </c>
      <c r="I37" s="101"/>
      <c r="J37" s="101"/>
      <c r="K37" s="3"/>
      <c r="L37" s="84"/>
      <c r="M37" s="3"/>
      <c r="N37" s="3"/>
      <c r="O37" s="3"/>
      <c r="P37" s="3"/>
      <c r="Q37" s="3"/>
    </row>
    <row r="38" spans="1:17" ht="18">
      <c r="A38" s="82"/>
      <c r="B38" s="82"/>
      <c r="C38" s="82"/>
      <c r="D38" s="82"/>
      <c r="E38" s="82"/>
      <c r="F38" s="85"/>
      <c r="G38" s="82"/>
      <c r="H38" s="82"/>
      <c r="I38" s="82"/>
      <c r="J38" s="82"/>
      <c r="K38" s="3"/>
      <c r="L38" s="84"/>
      <c r="M38" s="3"/>
      <c r="N38" s="3"/>
      <c r="O38" s="3"/>
      <c r="P38" s="3"/>
      <c r="Q38" s="3"/>
    </row>
    <row r="39" spans="1:17" ht="21.75" customHeight="1">
      <c r="A39" s="100" t="s">
        <v>61</v>
      </c>
      <c r="B39" s="100"/>
      <c r="C39" s="101" t="s">
        <v>57</v>
      </c>
      <c r="D39" s="101"/>
      <c r="E39" s="101"/>
      <c r="F39" s="101"/>
      <c r="G39" s="82"/>
      <c r="H39" s="101" t="s">
        <v>62</v>
      </c>
      <c r="I39" s="101"/>
      <c r="J39" s="101"/>
      <c r="K39" s="3"/>
      <c r="L39" s="84"/>
      <c r="M39" s="3"/>
      <c r="N39" s="3"/>
      <c r="O39" s="3"/>
      <c r="P39" s="3"/>
      <c r="Q39" s="3"/>
    </row>
    <row r="40" spans="1:17" ht="18">
      <c r="A40" s="82"/>
      <c r="B40" s="82"/>
      <c r="C40" s="82"/>
      <c r="D40" s="82"/>
      <c r="E40" s="82"/>
      <c r="F40" s="85"/>
      <c r="G40" s="82"/>
      <c r="H40" s="82"/>
      <c r="I40" s="82"/>
      <c r="J40" s="82"/>
      <c r="K40" s="3"/>
      <c r="L40" s="84"/>
      <c r="M40" s="3"/>
      <c r="N40" s="3"/>
      <c r="O40" s="3"/>
      <c r="P40" s="3"/>
      <c r="Q40" s="3"/>
    </row>
    <row r="41" spans="1:17" ht="30.75" customHeight="1">
      <c r="A41" s="82"/>
      <c r="B41" s="82"/>
      <c r="C41" s="82"/>
      <c r="D41" s="82"/>
      <c r="E41" s="101"/>
      <c r="F41" s="101"/>
      <c r="G41" s="101"/>
      <c r="H41" s="82"/>
      <c r="I41" s="82"/>
      <c r="J41" s="82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9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0.75" hidden="1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3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77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15:G15"/>
    <mergeCell ref="N15:O15"/>
    <mergeCell ref="D16:F16"/>
    <mergeCell ref="L16:M16"/>
    <mergeCell ref="N16:O16"/>
    <mergeCell ref="N23:O23"/>
    <mergeCell ref="D24:G24"/>
    <mergeCell ref="D18:G18"/>
    <mergeCell ref="N18:O18"/>
    <mergeCell ref="D19:G19"/>
    <mergeCell ref="L19:M19"/>
    <mergeCell ref="N19:O19"/>
    <mergeCell ref="A20:O20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D28:G28"/>
    <mergeCell ref="N28:O28"/>
    <mergeCell ref="D29:G29"/>
    <mergeCell ref="L29:M29"/>
    <mergeCell ref="N29:O29"/>
    <mergeCell ref="D31:G31"/>
    <mergeCell ref="L31:M31"/>
    <mergeCell ref="N31:O31"/>
    <mergeCell ref="D32:G32"/>
    <mergeCell ref="L32:M32"/>
    <mergeCell ref="N32:O32"/>
    <mergeCell ref="L33:M33"/>
    <mergeCell ref="N33:O33"/>
    <mergeCell ref="A35:B35"/>
    <mergeCell ref="H35:J35"/>
    <mergeCell ref="A37:B37"/>
    <mergeCell ref="C37:F37"/>
    <mergeCell ref="H37:J37"/>
    <mergeCell ref="A39:B39"/>
    <mergeCell ref="C39:F39"/>
    <mergeCell ref="H39:J39"/>
    <mergeCell ref="E41:G41"/>
    <mergeCell ref="D33:F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26,09</vt:lpstr>
      <vt:lpstr>26,09б</vt:lpstr>
      <vt:lpstr>27,09</vt:lpstr>
      <vt:lpstr>27,09б</vt:lpstr>
      <vt:lpstr>28,09</vt:lpstr>
      <vt:lpstr>28,09б</vt:lpstr>
      <vt:lpstr>29,09</vt:lpstr>
      <vt:lpstr>29,09б</vt:lpstr>
      <vt:lpstr>30,09</vt:lpstr>
      <vt:lpstr>30,09б</vt:lpstr>
      <vt:lpstr>'26,09'!Область_печати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2022-09-28T09:48:52Z</cp:lastPrinted>
  <dcterms:created xsi:type="dcterms:W3CDTF">2022-09-28T09:39:25Z</dcterms:created>
  <dcterms:modified xsi:type="dcterms:W3CDTF">2022-09-28T09:49:23Z</dcterms:modified>
</cp:coreProperties>
</file>